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excel\2 Supply Chain and Freight\"/>
    </mc:Choice>
  </mc:AlternateContent>
  <xr:revisionPtr revIDLastSave="0" documentId="13_ncr:1_{90D5C043-DB9B-47B3-9C81-3518AA914861}" xr6:coauthVersionLast="47" xr6:coauthVersionMax="47" xr10:uidLastSave="{00000000-0000-0000-0000-000000000000}"/>
  <bookViews>
    <workbookView xWindow="-108" yWindow="-108" windowWidth="23256" windowHeight="12576" activeTab="3" xr2:uid="{11632DFA-D098-8B4C-BB9D-D659C9AEACBB}"/>
  </bookViews>
  <sheets>
    <sheet name="Datatable" sheetId="1" r:id="rId1"/>
    <sheet name="Analyse" sheetId="3" r:id="rId2"/>
    <sheet name="PivotTable" sheetId="2" r:id="rId3"/>
    <sheet name="Dashboard" sheetId="4" r:id="rId4"/>
  </sheets>
  <definedNames>
    <definedName name="_xlchart.v5.0" hidden="1">PivotTable!$AQ$10:$AQ$17</definedName>
    <definedName name="_xlchart.v5.1" hidden="1">PivotTable!$AQ$9</definedName>
    <definedName name="_xlchart.v5.2" hidden="1">PivotTable!$AR$10:$AR$17</definedName>
    <definedName name="_xlchart.v5.3" hidden="1">PivotTable!$AR$9</definedName>
    <definedName name="_xlchart.v5.4" hidden="1">PivotTable!$AQ$10:$AQ$17</definedName>
    <definedName name="_xlchart.v5.5" hidden="1">PivotTable!$AQ$9</definedName>
    <definedName name="_xlchart.v5.6" hidden="1">PivotTable!$AR$10:$AR$17</definedName>
    <definedName name="_xlchart.v5.7" hidden="1">PivotTable!$AR$9</definedName>
    <definedName name="Slicer_Driver_Name">#N/A</definedName>
    <definedName name="Slicer_Month">#N/A</definedName>
    <definedName name="Slicer_Truck">#N/A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20" i="2" l="1"/>
  <c r="BF6" i="2" s="1"/>
  <c r="BC20" i="2"/>
  <c r="BE6" i="2" s="1"/>
  <c r="BD18" i="2"/>
  <c r="BC7" i="2" s="1"/>
  <c r="BD19" i="2"/>
  <c r="BD7" i="2" s="1"/>
  <c r="BD17" i="2"/>
  <c r="BB7" i="2" s="1"/>
  <c r="BC18" i="2"/>
  <c r="BC6" i="2" s="1"/>
  <c r="BC19" i="2"/>
  <c r="BD6" i="2" s="1"/>
  <c r="BC17" i="2"/>
  <c r="BB6" i="2" s="1"/>
  <c r="S18" i="2"/>
  <c r="S19" i="2"/>
  <c r="S20" i="2"/>
  <c r="S17" i="2"/>
  <c r="R18" i="2"/>
  <c r="R19" i="2"/>
  <c r="R20" i="2"/>
  <c r="R17" i="2"/>
  <c r="Q18" i="2"/>
  <c r="Q19" i="2"/>
  <c r="Q20" i="2"/>
  <c r="Q17" i="2"/>
  <c r="P18" i="2"/>
  <c r="P19" i="2"/>
  <c r="P20" i="2"/>
  <c r="P17" i="2"/>
  <c r="AY6" i="2"/>
  <c r="AX6" i="2"/>
  <c r="AW6" i="2"/>
  <c r="AV6" i="2"/>
  <c r="AU6" i="2"/>
  <c r="AO6" i="2"/>
  <c r="AR11" i="2"/>
  <c r="AR12" i="2"/>
  <c r="AR13" i="2"/>
  <c r="AR14" i="2"/>
  <c r="AR15" i="2"/>
  <c r="AR16" i="2"/>
  <c r="AR17" i="2"/>
  <c r="AR10" i="2"/>
  <c r="AL6" i="2"/>
  <c r="AK6" i="2"/>
  <c r="AJ6" i="2"/>
  <c r="AI6" i="2"/>
  <c r="AH6" i="2"/>
  <c r="AG6" i="2"/>
  <c r="AF6" i="2"/>
  <c r="X6" i="2"/>
  <c r="W6" i="2"/>
  <c r="V6" i="2"/>
  <c r="U6" i="2"/>
  <c r="L6" i="2"/>
  <c r="K6" i="2"/>
  <c r="G6" i="2"/>
  <c r="D6" i="2"/>
  <c r="C6" i="2"/>
  <c r="B6" i="2"/>
  <c r="Y6" i="2" l="1"/>
  <c r="E6" i="2"/>
  <c r="S21" i="2"/>
  <c r="R6" i="2" s="1"/>
  <c r="Q21" i="2"/>
  <c r="P6" i="2" s="1"/>
  <c r="P21" i="2"/>
  <c r="O6" i="2" s="1"/>
  <c r="R21" i="2"/>
  <c r="Q6" i="2" s="1"/>
  <c r="AP6" i="2"/>
  <c r="B7" i="2"/>
  <c r="C7" i="2"/>
  <c r="S6" i="2" l="1"/>
</calcChain>
</file>

<file path=xl/sharedStrings.xml><?xml version="1.0" encoding="utf-8"?>
<sst xmlns="http://schemas.openxmlformats.org/spreadsheetml/2006/main" count="952" uniqueCount="117">
  <si>
    <t>Month</t>
  </si>
  <si>
    <t>Day</t>
  </si>
  <si>
    <t>Load</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</si>
  <si>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</si>
  <si>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</si>
  <si>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</si>
  <si>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</si>
  <si>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</si>
  <si>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</si>
  <si>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</si>
  <si>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</si>
  <si>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</si>
  <si>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</si>
  <si>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</si>
  <si>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</si>
  <si>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</si>
  <si>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</si>
  <si>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</si>
  <si>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</si>
  <si>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</si>
  <si>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</si>
  <si>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Jan</t>
  </si>
  <si>
    <t>Wood</t>
  </si>
  <si>
    <t>Feb</t>
  </si>
  <si>
    <t>Sand</t>
  </si>
  <si>
    <t>Mar</t>
  </si>
  <si>
    <t>Iron</t>
  </si>
  <si>
    <t>Freightliner Sprinter</t>
  </si>
  <si>
    <t>Apr</t>
  </si>
  <si>
    <t>Chevrolet Express</t>
  </si>
  <si>
    <t>May</t>
  </si>
  <si>
    <t>Jun</t>
  </si>
  <si>
    <t>RAM ProMaster</t>
  </si>
  <si>
    <t>Jul</t>
  </si>
  <si>
    <t>Nissan NV2500</t>
  </si>
  <si>
    <t>Aug</t>
  </si>
  <si>
    <t>Sep</t>
  </si>
  <si>
    <t>Oct</t>
  </si>
  <si>
    <t>Nov</t>
  </si>
  <si>
    <t>Dec</t>
  </si>
  <si>
    <t>Alessandro Smith</t>
  </si>
  <si>
    <t>Beauregard Mike</t>
  </si>
  <si>
    <t>Jean Bartholomew</t>
  </si>
  <si>
    <t>Jaison Augustine</t>
  </si>
  <si>
    <t>Tonnage</t>
  </si>
  <si>
    <t>Customer Type</t>
  </si>
  <si>
    <t>Retaining Customer</t>
  </si>
  <si>
    <t>New Customer</t>
  </si>
  <si>
    <t>Destination</t>
  </si>
  <si>
    <t>Alberta</t>
  </si>
  <si>
    <t>British Columbia</t>
  </si>
  <si>
    <t>Manitoba</t>
  </si>
  <si>
    <t>New Brunswick</t>
  </si>
  <si>
    <t>Nova Scotia</t>
  </si>
  <si>
    <t>Nunavut</t>
  </si>
  <si>
    <t>Yukon</t>
  </si>
  <si>
    <t>First condition type</t>
  </si>
  <si>
    <t>Shipment cost sub-items</t>
  </si>
  <si>
    <t>Basic freight</t>
  </si>
  <si>
    <t>Final Amount</t>
  </si>
  <si>
    <t>ERE Stage</t>
  </si>
  <si>
    <t>Nunavut.</t>
  </si>
  <si>
    <t>Sum of Rate</t>
  </si>
  <si>
    <t>Sum of Total Expenses</t>
  </si>
  <si>
    <t>Sum of Balance</t>
  </si>
  <si>
    <t xml:space="preserve"> </t>
  </si>
  <si>
    <t>Expenses</t>
  </si>
  <si>
    <t>Balance</t>
  </si>
  <si>
    <t>Monthly Rate</t>
  </si>
  <si>
    <t>Row Labels</t>
  </si>
  <si>
    <t>Grand Total</t>
  </si>
  <si>
    <t>Monthly Balance</t>
  </si>
  <si>
    <t>Year To Date - Total Balance</t>
  </si>
  <si>
    <t>Count of Customer Type</t>
  </si>
  <si>
    <t>Truck Expenses</t>
  </si>
  <si>
    <t>Sum of Insurance</t>
  </si>
  <si>
    <t>Sum of Fuel</t>
  </si>
  <si>
    <t>Sum of Diesel Exhaust Fluid</t>
  </si>
  <si>
    <t>Sum of Advance</t>
  </si>
  <si>
    <t xml:space="preserve">Fuel </t>
  </si>
  <si>
    <t>Sum of Warehouse</t>
  </si>
  <si>
    <t>Sum of Repairs</t>
  </si>
  <si>
    <t>Sum of Tolls</t>
  </si>
  <si>
    <t>Sum of Fundings</t>
  </si>
  <si>
    <t>Funding</t>
  </si>
  <si>
    <t>Repairs &amp; Cost</t>
  </si>
  <si>
    <t>Monthly Expenses &amp; Income</t>
  </si>
  <si>
    <t>Sum of Rate Per Miles</t>
  </si>
  <si>
    <t>Driver Payroll</t>
  </si>
  <si>
    <t>Sum of Odometer</t>
  </si>
  <si>
    <t>Sum of Miles</t>
  </si>
  <si>
    <t>Sum of Extra Stops</t>
  </si>
  <si>
    <t>Sum of Extra Pay</t>
  </si>
  <si>
    <t>Sum of Costs Driver Paid</t>
  </si>
  <si>
    <t>Total Payroll</t>
  </si>
  <si>
    <t>Count of Destination</t>
  </si>
  <si>
    <t>Freight</t>
  </si>
  <si>
    <t>Destinations</t>
  </si>
  <si>
    <t>Cities</t>
  </si>
  <si>
    <t>Sum of First condition type</t>
  </si>
  <si>
    <t>Sum of Shipment cost sub-items</t>
  </si>
  <si>
    <t>Sum of ERE Stage</t>
  </si>
  <si>
    <t>Sum of Basic freight</t>
  </si>
  <si>
    <t>Sum of Final Amount</t>
  </si>
  <si>
    <t>Count of Load</t>
  </si>
  <si>
    <t>Sum of Tonnage</t>
  </si>
  <si>
    <t>Freight Expenses</t>
  </si>
  <si>
    <t>Shipment Cost Settlement</t>
  </si>
  <si>
    <t>Total Ton</t>
  </si>
  <si>
    <t>Prairie Provinces</t>
  </si>
  <si>
    <t>Maritime provinces</t>
  </si>
  <si>
    <t>Northern Territory</t>
  </si>
  <si>
    <t>Western Canada</t>
  </si>
  <si>
    <t>Existing Customer</t>
  </si>
  <si>
    <t>Profit %</t>
  </si>
  <si>
    <t>Total Truck Expenses</t>
  </si>
  <si>
    <t>Total Freight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</si>
</sst>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quot;* #,##0.00_);_(&quot;$&quot;* \(#,##0.00\);_(&quot;$&quot;* &quot;-&quot;??_);_(@_)"/>
    <numFmt numFmtId="165" formatCode="[$-409]mmmm\ d\,\ yyyy;@"/>
    <numFmt numFmtId="166" formatCode="&quot;$&quot;#,##0"/>
    <numFmt numFmtId="167" formatCode="[$-409]d\-mmm\-yy;@"/>
    <numFmt numFmtId="168" formatCode="0.0"/>
    <numFmt numFmtId="169" formatCode="[$$-409]#,##0"/>
    <numFmt numFmtId="170" formatCode="[$$-409]#,##0.00"/>
  </numFmts>
  <fonts count="12"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2"/>
      <color theme="1"/>
      <name val="Arial"/>
      <family val="2"/>
    </font>
    <font>
      <sz val="12"/>
      <color theme="1" tint="4.9989318521683403E-2"/>
      <name val="Arial"/>
      <family val="2"/>
    </font>
    <font>
      <b/>
      <sz val="12"/>
      <color theme="1" tint="4.9989318521683403E-2"/>
      <name val="Arial"/>
      <family val="2"/>
    </font>
    <font>
      <b/>
      <sz val="11"/>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
      <b/>
      <sz val="16"/>
      <color rgb="FFFF000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7" tint="0.59999389629810485"/>
        <bgColor theme="0" tint="-0.14999847407452621"/>
      </patternFill>
    </fill>
    <fill>
      <patternFill patternType="solid">
        <fgColor rgb="FF95D1E6"/>
        <bgColor theme="0" tint="-0.14999847407452621"/>
      </patternFill>
    </fill>
  </fills>
  <borders count="17">
    <border>
      <left/>
      <right/>
      <top/>
      <bottom/>
      <diagonal/>
    </border>
    <border>
      <left style="dashed">
        <color theme="0" tint="-0.249977111117893"/>
      </left>
      <right/>
      <top/>
      <bottom/>
      <diagonal/>
    </border>
    <border>
      <left style="dashed">
        <color theme="0" tint="-0.249977111117893"/>
      </left>
      <right style="dashed">
        <color theme="0" tint="-0.249977111117893"/>
      </right>
      <top/>
      <bottom/>
      <diagonal/>
    </border>
    <border>
      <left/>
      <right style="thin">
        <color theme="0" tint="-0.14999847407452621"/>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medium">
        <color indexed="64"/>
      </left>
      <right/>
      <top style="medium">
        <color indexed="64"/>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wrapText="1"/>
    </xf>
    <xf numFmtId="0" fontId="4" fillId="0" borderId="0" xfId="0" applyFont="1"/>
    <xf numFmtId="0" fontId="4" fillId="0" borderId="0" xfId="0" applyFont="1" applyAlignment="1">
      <alignment horizontal="center" vertical="center"/>
    </xf>
    <xf numFmtId="165" fontId="5" fillId="0" borderId="0" xfId="0" applyNumberFormat="1" applyFont="1" applyAlignment="1">
      <alignment horizontal="center"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68" fontId="5" fillId="0" borderId="0" xfId="0" applyNumberFormat="1" applyFont="1" applyAlignment="1">
      <alignment horizontal="center" vertical="center"/>
    </xf>
    <xf numFmtId="166" fontId="6" fillId="0" borderId="0" xfId="1" applyNumberFormat="1" applyFont="1" applyBorder="1" applyAlignment="1">
      <alignment horizontal="center" vertical="center"/>
    </xf>
    <xf numFmtId="0" fontId="5" fillId="0" borderId="1" xfId="0" applyFont="1" applyBorder="1" applyAlignment="1">
      <alignment horizontal="left" vertical="center"/>
    </xf>
    <xf numFmtId="166" fontId="5" fillId="0" borderId="0" xfId="0" applyNumberFormat="1" applyFont="1" applyAlignment="1">
      <alignment horizontal="center" vertical="center"/>
    </xf>
    <xf numFmtId="166" fontId="5" fillId="0" borderId="1" xfId="0" applyNumberFormat="1" applyFont="1" applyBorder="1" applyAlignment="1">
      <alignment horizontal="center" vertical="center"/>
    </xf>
    <xf numFmtId="167" fontId="5" fillId="0" borderId="1" xfId="0" applyNumberFormat="1" applyFont="1" applyBorder="1" applyAlignment="1">
      <alignment horizontal="left" vertical="center"/>
    </xf>
    <xf numFmtId="166" fontId="6" fillId="0" borderId="2" xfId="0" applyNumberFormat="1" applyFont="1" applyBorder="1" applyAlignment="1">
      <alignment horizontal="center" vertical="center"/>
    </xf>
    <xf numFmtId="167" fontId="5" fillId="0" borderId="0" xfId="0" applyNumberFormat="1" applyFont="1" applyAlignment="1">
      <alignment horizontal="center" vertical="center"/>
    </xf>
    <xf numFmtId="0" fontId="0" fillId="0" borderId="0" xfId="0" applyAlignment="1">
      <alignment vertical="center"/>
    </xf>
    <xf numFmtId="3" fontId="7"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Font="1" applyAlignment="1">
      <alignment vertical="center" wrapText="1"/>
    </xf>
    <xf numFmtId="169" fontId="8" fillId="0" borderId="0" xfId="0" applyNumberFormat="1" applyFont="1" applyAlignment="1">
      <alignment horizontal="center" vertical="center"/>
    </xf>
    <xf numFmtId="3" fontId="8" fillId="0" borderId="0" xfId="0" applyNumberFormat="1" applyFont="1" applyAlignment="1">
      <alignment horizontal="center" vertical="center"/>
    </xf>
    <xf numFmtId="9" fontId="9" fillId="0" borderId="0" xfId="2" applyFont="1" applyAlignment="1">
      <alignment horizontal="center" vertical="center" wrapText="1"/>
    </xf>
    <xf numFmtId="0" fontId="0" fillId="0" borderId="0" xfId="0" applyFont="1" applyAlignment="1">
      <alignment horizontal="center" vertical="center" wrapText="1"/>
    </xf>
    <xf numFmtId="0" fontId="0" fillId="0" borderId="3" xfId="0" applyBorder="1"/>
    <xf numFmtId="0" fontId="0" fillId="0" borderId="3" xfId="0" applyFont="1" applyBorder="1" applyAlignment="1">
      <alignment vertical="center" wrapText="1"/>
    </xf>
    <xf numFmtId="0" fontId="10" fillId="0" borderId="0" xfId="0" applyFont="1"/>
    <xf numFmtId="0" fontId="9" fillId="0" borderId="0" xfId="0" applyFont="1" applyFill="1" applyBorder="1" applyAlignment="1">
      <alignment horizontal="center" vertical="center" wrapText="1"/>
    </xf>
    <xf numFmtId="0" fontId="8" fillId="0" borderId="0" xfId="0" applyNumberFormat="1" applyFont="1" applyAlignment="1">
      <alignment horizontal="center" vertical="center"/>
    </xf>
    <xf numFmtId="1" fontId="8" fillId="0" borderId="0" xfId="0" applyNumberFormat="1" applyFont="1" applyFill="1" applyBorder="1" applyAlignment="1">
      <alignment horizontal="center" vertical="center" wrapText="1"/>
    </xf>
    <xf numFmtId="0" fontId="0" fillId="0" borderId="0" xfId="0" applyAlignment="1">
      <alignment horizontal="center" vertical="center"/>
    </xf>
    <xf numFmtId="0" fontId="7" fillId="0" borderId="0" xfId="0" applyFont="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wrapText="1"/>
    </xf>
    <xf numFmtId="0" fontId="0" fillId="0" borderId="0" xfId="0" pivotButton="1" applyAlignment="1">
      <alignment horizontal="center" vertical="center" wrapText="1"/>
    </xf>
    <xf numFmtId="0" fontId="9" fillId="0" borderId="0" xfId="0" applyFont="1" applyFill="1" applyBorder="1" applyAlignment="1">
      <alignment horizontal="center" vertical="center"/>
    </xf>
    <xf numFmtId="170" fontId="8" fillId="0" borderId="0" xfId="0" applyNumberFormat="1" applyFont="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Fill="1" applyBorder="1" applyAlignment="1">
      <alignment horizontal="center" vertical="center" wrapText="1"/>
    </xf>
    <xf numFmtId="1" fontId="8" fillId="0" borderId="0" xfId="0" applyNumberFormat="1" applyFont="1" applyAlignment="1">
      <alignment horizontal="center" vertical="center"/>
    </xf>
    <xf numFmtId="0" fontId="0" fillId="0" borderId="0" xfId="0" pivotButton="1" applyAlignment="1">
      <alignment vertical="center"/>
    </xf>
    <xf numFmtId="0" fontId="0" fillId="0" borderId="6" xfId="0" applyBorder="1" applyAlignment="1">
      <alignment vertical="center"/>
    </xf>
    <xf numFmtId="0" fontId="0" fillId="0" borderId="0" xfId="0" applyBorder="1"/>
    <xf numFmtId="0" fontId="0" fillId="0" borderId="7" xfId="0" applyBorder="1"/>
    <xf numFmtId="0" fontId="7" fillId="3" borderId="10"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4" borderId="12"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1" xfId="0" applyFont="1" applyFill="1"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1" fontId="0" fillId="0" borderId="7" xfId="0" applyNumberFormat="1" applyBorder="1" applyAlignment="1">
      <alignment horizontal="center" vertical="center"/>
    </xf>
    <xf numFmtId="0" fontId="7" fillId="4" borderId="8" xfId="0" applyFont="1" applyFill="1" applyBorder="1" applyAlignment="1">
      <alignment horizontal="center" vertical="center"/>
    </xf>
    <xf numFmtId="0" fontId="7" fillId="4" borderId="16" xfId="0" applyFont="1" applyFill="1" applyBorder="1" applyAlignment="1">
      <alignment horizontal="center" vertical="center"/>
    </xf>
    <xf numFmtId="1" fontId="7" fillId="4" borderId="9" xfId="0" applyNumberFormat="1" applyFont="1" applyFill="1" applyBorder="1" applyAlignment="1">
      <alignment horizontal="center" vertical="center"/>
    </xf>
    <xf numFmtId="9" fontId="7" fillId="0" borderId="3" xfId="2" applyFont="1" applyBorder="1" applyAlignment="1">
      <alignment horizontal="center" vertical="center"/>
    </xf>
    <xf numFmtId="0" fontId="11" fillId="0" borderId="0" xfId="0" applyFont="1" applyAlignment="1">
      <alignment horizontal="center" vertical="center"/>
    </xf>
  </cellXfs>
  <cellStyles count="3">
    <cellStyle name="Currency" xfId="1" builtinId="4"/>
    <cellStyle name="Normal" xfId="0" builtinId="0"/>
    <cellStyle name="Percent" xfId="2" builtinId="5"/>
  </cellStyles>
  <dxfs count="3575">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numFmt numFmtId="170" formatCode="[$$-409]#,##0.00"/>
    </dxf>
    <dxf>
      <numFmt numFmtId="0" formatCode="General"/>
    </dxf>
    <dxf>
      <numFmt numFmtId="1" formatCode="0"/>
    </dxf>
    <dxf>
      <numFmt numFmtId="1" formatCode="0"/>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wrapText="1"/>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font>
        <sz val="12"/>
      </font>
      <numFmt numFmtId="170" formatCode="[$$-409]#,##0.00"/>
    </dxf>
    <dxf>
      <numFmt numFmtId="169" formatCode="[$$-409]#,##0"/>
    </dxf>
    <dxf>
      <alignment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horizontal="center" wrapText="1"/>
    </dxf>
    <dxf>
      <alignment horizontal="center" wrapText="1"/>
    </dxf>
    <dxf>
      <alignment relativeIndent="1"/>
    </dxf>
    <dxf>
      <alignment relativeIndent="1"/>
    </dxf>
    <dxf>
      <alignment relativeIndent="1"/>
    </dxf>
    <dxf>
      <alignment vertical="center"/>
    </dxf>
    <dxf>
      <alignment vertical="center"/>
    </dxf>
    <dxf>
      <alignment horizontal="center" indent="0"/>
    </dxf>
    <dxf>
      <alignment horizontal="center" indent="0"/>
    </dxf>
    <dxf>
      <alignment horizontal="center" indent="0"/>
    </dxf>
    <dxf>
      <alignment horizontal="general"/>
    </dxf>
    <dxf>
      <alignment horizontal="general"/>
    </dxf>
    <dxf>
      <alignment vertical="center"/>
    </dxf>
    <dxf>
      <alignment horizontal="center"/>
    </dxf>
    <dxf>
      <font>
        <b/>
      </font>
    </dxf>
    <dxf>
      <alignment wrapText="1"/>
    </dxf>
    <dxf>
      <font>
        <b/>
      </font>
    </dxf>
    <dxf>
      <numFmt numFmtId="3" formatCode="#,##0"/>
    </dxf>
    <dxf>
      <alignment vertical="center"/>
    </dxf>
    <dxf>
      <alignment horizontal="center"/>
    </dxf>
    <dxf>
      <font>
        <b val="0"/>
        <i val="0"/>
        <strike val="0"/>
        <condense val="0"/>
        <extend val="0"/>
        <outline val="0"/>
        <shadow val="0"/>
        <u val="none"/>
        <vertAlign val="baseline"/>
        <sz val="11"/>
        <color theme="1"/>
        <name val="Calibri"/>
        <family val="2"/>
        <scheme val="minor"/>
      </font>
    </dxf>
    <dxf>
      <alignment relativeIndent="1"/>
    </dxf>
    <dxf>
      <alignment relativeIndent="1"/>
    </dxf>
    <dxf>
      <alignment vertical="center"/>
    </dxf>
    <dxf>
      <alignment vertical="center"/>
    </dxf>
    <dxf>
      <alignment horizontal="center" indent="0"/>
    </dxf>
    <dxf>
      <alignment horizontal="center" indent="0"/>
    </dxf>
    <dxf>
      <alignment horizontal="general"/>
    </dxf>
    <dxf>
      <alignment horizontal="general"/>
    </dxf>
    <dxf>
      <font>
        <b/>
      </font>
    </dxf>
    <dxf>
      <numFmt numFmtId="3" formatCode="#,##0"/>
    </dxf>
    <dxf>
      <alignment vertical="center"/>
    </dxf>
    <dxf>
      <alignment horizontal="center"/>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dxf>
    <dxf>
      <alignment wrapText="1"/>
    </dxf>
    <dxf>
      <alignment wrapText="1"/>
    </dxf>
    <dxf>
      <alignment horizontal="center"/>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wrapText="1"/>
    </dxf>
    <dxf>
      <numFmt numFmtId="169" formatCode="[$$-409]#,##0"/>
    </dxf>
    <dxf>
      <font>
        <sz val="12"/>
      </font>
      <numFmt numFmtId="170" formatCode="[$$-409]#,##0.00"/>
    </dxf>
    <dxf>
      <alignment wrapText="1"/>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wrapText="1"/>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wrapText="1"/>
    </dxf>
    <dxf>
      <alignment horizontal="center"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wrapText="1"/>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numFmt numFmtId="1" formatCode="0"/>
    </dxf>
    <dxf>
      <numFmt numFmtId="1" formatCode="0"/>
    </dxf>
    <dxf>
      <numFmt numFmtId="0" formatCode="General"/>
    </dxf>
    <dxf>
      <font>
        <sz val="12"/>
      </font>
      <numFmt numFmtId="170" formatCode="[$$-409]#,##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wrapText="1"/>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alignment horizontal="center"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font>
        <b val="0"/>
        <i val="0"/>
        <strike val="0"/>
        <condense val="0"/>
        <extend val="0"/>
        <outline val="0"/>
        <shadow val="0"/>
        <u val="none"/>
        <vertAlign val="baseline"/>
        <sz val="11"/>
        <color theme="1"/>
        <name val="Calibri"/>
        <family val="2"/>
        <scheme val="minor"/>
      </font>
    </dxf>
    <dxf>
      <alignment horizontal="center"/>
    </dxf>
    <dxf>
      <alignment vertical="center"/>
    </dxf>
    <dxf>
      <numFmt numFmtId="3" formatCode="#,##0"/>
    </dxf>
    <dxf>
      <font>
        <b/>
      </font>
    </dxf>
    <dxf>
      <alignment wrapText="1"/>
    </dxf>
    <dxf>
      <font>
        <b/>
      </font>
    </dxf>
    <dxf>
      <alignment horizontal="center"/>
    </dxf>
    <dxf>
      <alignment vertical="center"/>
    </dxf>
    <dxf>
      <alignment horizontal="general"/>
    </dxf>
    <dxf>
      <alignment horizontal="general"/>
    </dxf>
    <dxf>
      <alignment horizontal="center" indent="0"/>
    </dxf>
    <dxf>
      <alignment horizontal="center" indent="0"/>
    </dxf>
    <dxf>
      <alignment horizontal="center" indent="0"/>
    </dxf>
    <dxf>
      <alignment vertical="center"/>
    </dxf>
    <dxf>
      <alignment vertical="center"/>
    </dxf>
    <dxf>
      <alignment relativeIndent="1"/>
    </dxf>
    <dxf>
      <alignment relativeIndent="1"/>
    </dxf>
    <dxf>
      <alignment relativeIndent="1"/>
    </dxf>
    <dxf>
      <alignment horizontal="center" wrapText="1"/>
    </dxf>
    <dxf>
      <alignment horizontal="center" wrapText="1"/>
    </dxf>
    <dxf>
      <alignment horizontal="center"/>
    </dxf>
    <dxf>
      <alignment vertical="center"/>
    </dxf>
    <dxf>
      <numFmt numFmtId="3" formatCode="#,##0"/>
    </dxf>
    <dxf>
      <font>
        <b/>
      </font>
    </dxf>
    <dxf>
      <alignment horizontal="general"/>
    </dxf>
    <dxf>
      <alignment horizontal="general"/>
    </dxf>
    <dxf>
      <alignment horizontal="center" indent="0"/>
    </dxf>
    <dxf>
      <alignment horizontal="center" indent="0"/>
    </dxf>
    <dxf>
      <alignment vertical="center"/>
    </dxf>
    <dxf>
      <alignment vertical="center"/>
    </dxf>
    <dxf>
      <alignment relativeIndent="1"/>
    </dxf>
    <dxf>
      <alignment relativeIndent="1"/>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1"/>
        <name val="Arial"/>
        <family val="2"/>
        <scheme val="none"/>
      </font>
      <border diagonalUp="0" diagonalDown="0">
        <left/>
        <right/>
        <top/>
        <bottom/>
        <vertical/>
        <horizontal/>
      </border>
    </dxf>
    <dxf>
      <font>
        <color theme="1"/>
      </font>
      <border diagonalUp="0" diagonalDown="0">
        <left/>
        <right/>
        <top/>
        <bottom/>
        <vertical/>
        <horizontal/>
      </border>
    </dxf>
    <dxf>
      <font>
        <color theme="1"/>
        <name val="Arial"/>
        <family val="2"/>
        <scheme val="none"/>
      </font>
      <border diagonalUp="0" diagonalDown="0">
        <left/>
        <right/>
        <top/>
        <bottom/>
        <vertical/>
        <horizontal/>
      </border>
    </dxf>
    <dxf>
      <font>
        <color theme="1"/>
      </font>
      <border diagonalUp="0" diagonalDown="0">
        <left/>
        <right/>
        <top/>
        <bottom/>
        <vertical/>
        <horizontal/>
      </border>
    </dxf>
  </dxfs>
  <tableStyles count="2" defaultTableStyle="TableStyleMedium2" defaultPivotStyle="PivotStyleLight16">
    <tableStyle name="Monthly_Slicer" pivot="0" table="0" count="10" xr9:uid="{EA9D0431-7D6A-41AC-96C3-6F14F050B6DA}">
      <tableStyleElement type="wholeTable" dxfId="3574"/>
      <tableStyleElement type="headerRow" dxfId="3573"/>
    </tableStyle>
    <tableStyle name="SlicerStyleLight3 2 2" pivot="0" table="0" count="10" xr9:uid="{D39D63A5-2F22-AF4C-B367-9C4CE96ADB87}">
      <tableStyleElement type="wholeTable" dxfId="3572"/>
      <tableStyleElement type="headerRow" dxfId="3571"/>
    </tableStyle>
  </tableStyles>
  <colors>
    <mruColors>
      <color rgb="FF95D1E6"/>
      <color rgb="FF3749AB"/>
      <color rgb="FF5BD0A0"/>
      <color rgb="FFE76666"/>
      <color rgb="FFF5F5F5"/>
      <color rgb="FFF5F5F7"/>
      <color rgb="FFF3F7F7"/>
      <color rgb="FFF2F2F2"/>
      <color rgb="FFF1F7F7"/>
      <color rgb="FFF0F6F6"/>
    </mruColors>
  </colors>
  <extLst>
    <ext xmlns:x14="http://schemas.microsoft.com/office/spreadsheetml/2009/9/main" uri="{46F421CA-312F-682f-3DD2-61675219B42D}">
      <x14:dxfs count="16">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499984740745262"/>
            <name val="Arial"/>
            <family val="2"/>
            <scheme val="none"/>
          </font>
          <fill>
            <patternFill patternType="solid">
              <fgColor auto="1"/>
              <bgColor theme="6" tint="0.79998168889431442"/>
            </patternFill>
          </fill>
          <border diagonalUp="0" diagonalDown="0">
            <left/>
            <right/>
            <top/>
            <bottom/>
            <vertical/>
            <horizontal/>
          </border>
        </dxf>
        <dxf>
          <font>
            <b val="0"/>
            <i val="0"/>
            <color theme="1"/>
            <name val="Arial"/>
            <family val="2"/>
            <scheme val="none"/>
          </font>
          <fill>
            <patternFill patternType="solid">
              <fgColor auto="1"/>
              <bgColor theme="6" tint="0.79998168889431442"/>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theme="1" tint="0.24994659260841701"/>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1" tint="0.499984740745262"/>
            <name val="Arial"/>
            <family val="2"/>
            <scheme val="none"/>
          </font>
          <fill>
            <patternFill patternType="none">
              <fgColor indexed="64"/>
              <bgColor auto="1"/>
            </patternFill>
          </fill>
          <border diagonalUp="0" diagonalDown="0">
            <left/>
            <right/>
            <top/>
            <bottom/>
            <vertical/>
            <horizontal/>
          </border>
        </dxf>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24994659260841701"/>
            <name val="Arial"/>
            <family val="2"/>
            <scheme val="none"/>
          </font>
          <fill>
            <patternFill patternType="solid">
              <fgColor auto="1"/>
              <bgColor theme="0"/>
            </patternFill>
          </fill>
          <border diagonalUp="0" diagonalDown="0">
            <left/>
            <right/>
            <top/>
            <bottom/>
            <vertical/>
            <horizontal/>
          </border>
        </dxf>
        <dxf>
          <font>
            <b/>
            <i val="0"/>
            <color theme="1"/>
            <name val="Arial"/>
            <family val="2"/>
            <scheme val="none"/>
          </font>
          <fill>
            <patternFill patternType="solid">
              <fgColor auto="1"/>
              <bgColor theme="0"/>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rgb="FF000000"/>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tint="-0.499984740745262"/>
            <name val="Arial"/>
            <family val="2"/>
            <scheme val="none"/>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onthly_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Dashboard.xlsx]PivotTable!Monthly Balance</c:name>
    <c:fmtId val="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PivotTable!$H$9</c:f>
              <c:strCache>
                <c:ptCount val="1"/>
                <c:pt idx="0">
                  <c:v>Total</c:v>
                </c:pt>
              </c:strCache>
            </c:strRef>
          </c:tx>
          <c:spPr>
            <a:ln w="28575" cap="rnd">
              <a:solidFill>
                <a:schemeClr val="accent1"/>
              </a:solidFill>
              <a:round/>
            </a:ln>
            <a:effectLst/>
          </c:spPr>
          <c:marker>
            <c:symbol val="none"/>
          </c:marker>
          <c:cat>
            <c:strRef>
              <c:f>PivotTable!$G$10:$G$22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PivotTable!$H$10:$H$22</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0"/>
          <c:extLst>
            <c:ext xmlns:c16="http://schemas.microsoft.com/office/drawing/2014/chart" uri="{C3380CC4-5D6E-409C-BE32-E72D297353CC}">
              <c16:uniqueId val="{00000000-E4D5-4A85-AA51-ED105B62BB79}"/>
            </c:ext>
          </c:extLst>
        </c:ser>
        <c:dLbls>
          <c:showLegendKey val="0"/>
          <c:showVal val="0"/>
          <c:showCatName val="0"/>
          <c:showSerName val="0"/>
          <c:showPercent val="0"/>
          <c:showBubbleSize val="0"/>
        </c:dLbls>
        <c:smooth val="0"/>
        <c:axId val="1459935840"/>
        <c:axId val="1459936256"/>
      </c:lineChart>
      <c:catAx>
        <c:axId val="145993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36256"/>
        <c:crosses val="autoZero"/>
        <c:auto val="1"/>
        <c:lblAlgn val="ctr"/>
        <c:lblOffset val="100"/>
        <c:noMultiLvlLbl val="0"/>
      </c:catAx>
      <c:valAx>
        <c:axId val="14599362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3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Dashboard.xlsx]PivotTable!Monthly Expenses &amp; Income</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PivotTable!$AB$9</c:f>
              <c:strCache>
                <c:ptCount val="1"/>
                <c:pt idx="0">
                  <c:v>Sum of Rate</c:v>
                </c:pt>
              </c:strCache>
            </c:strRef>
          </c:tx>
          <c:spPr>
            <a:solidFill>
              <a:schemeClr val="accent1"/>
            </a:solidFill>
            <a:ln>
              <a:noFill/>
            </a:ln>
            <a:effectLst/>
          </c:spPr>
          <c:invertIfNegative val="0"/>
          <c:cat>
            <c:strRef>
              <c:f>PivotTable!$AA$10:$AA$22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PivotTable!$AB$10:$AB$22</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1-78F1-42A4-95FF-F6DAFAA46680}"/>
            </c:ext>
          </c:extLst>
        </c:ser>
        <c:ser>
          <c:idx val="1"/>
          <c:order val="1"/>
          <c:tx>
            <c:strRef>
              <c:f>PivotTable!$AC$9</c:f>
              <c:strCache>
                <c:ptCount val="1"/>
                <c:pt idx="0">
                  <c:v>Sum of Total Expenses</c:v>
                </c:pt>
              </c:strCache>
            </c:strRef>
          </c:tx>
          <c:spPr>
            <a:solidFill>
              <a:schemeClr val="accent2"/>
            </a:solidFill>
            <a:ln>
              <a:noFill/>
            </a:ln>
            <a:effectLst/>
          </c:spPr>
          <c:invertIfNegative val="0"/>
          <c:cat>
            <c:strRef>
              <c:f>PivotTable!$AA$10:$AA$22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PivotTable!$AC$10:$AC$22</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2-78F1-42A4-95FF-F6DAFAA46680}"/>
            </c:ext>
          </c:extLst>
        </c:ser>
        <c:dLbls>
          <c:showLegendKey val="0"/>
          <c:showVal val="0"/>
          <c:showCatName val="0"/>
          <c:showSerName val="0"/>
          <c:showPercent val="0"/>
          <c:showBubbleSize val="0"/>
        </c:dLbls>
        <c:gapWidth val="219"/>
        <c:overlap val="-27"/>
        <c:axId val="1825445248"/>
        <c:axId val="1825459808"/>
      </c:barChart>
      <c:catAx>
        <c:axId val="182544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59808"/>
        <c:crosses val="autoZero"/>
        <c:auto val="1"/>
        <c:lblAlgn val="ctr"/>
        <c:lblOffset val="100"/>
        <c:noMultiLvlLbl val="0"/>
      </c:catAx>
      <c:valAx>
        <c:axId val="182545980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45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Dashboard.xlsx]PivotTable!Monthly Balance</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accent1"/>
            </a:solidFill>
            <a:ln w="222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PivotTable!$H$9</c:f>
              <c:strCache>
                <c:ptCount val="1"/>
                <c:pt idx="0">
                  <c:v>Total</c:v>
                </c:pt>
              </c:strCache>
            </c:strRef>
          </c:tx>
          <c:spPr>
            <a:ln w="22225" cap="rnd">
              <a:solidFill>
                <a:schemeClr val="accent1"/>
              </a:solidFill>
              <a:round/>
            </a:ln>
            <a:effectLst/>
          </c:spPr>
          <c:marker>
            <c:symbol val="circle"/>
            <c:size val="6"/>
            <c:spPr>
              <a:solidFill>
                <a:schemeClr val="accent1"/>
              </a:solidFill>
              <a:ln w="22225">
                <a:solidFill>
                  <a:schemeClr val="bg1"/>
                </a:solidFill>
              </a:ln>
              <a:effectLst/>
            </c:spPr>
          </c:marker>
          <c:cat>
            <c:strRef>
              <c:f>PivotTable!$G$10:$G$22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PivotTable!$H$10:$H$22</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D12B-4A85-B0E4-6D298E016F54}"/>
            </c:ext>
          </c:extLst>
        </c:ser>
        <c:dLbls>
          <c:showLegendKey val="0"/>
          <c:showVal val="0"/>
          <c:showCatName val="0"/>
          <c:showSerName val="0"/>
          <c:showPercent val="0"/>
          <c:showBubbleSize val="0"/>
        </c:dLbls>
        <c:marker val="1"/>
        <c:smooth val="0"/>
        <c:axId val="1459935840"/>
        <c:axId val="1459936256"/>
      </c:lineChart>
      <c:catAx>
        <c:axId val="145993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36256"/>
        <c:crosses val="autoZero"/>
        <c:auto val="1"/>
        <c:lblAlgn val="ctr"/>
        <c:lblOffset val="100"/>
        <c:noMultiLvlLbl val="0"/>
      </c:catAx>
      <c:valAx>
        <c:axId val="1459936256"/>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3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Dashboard.xlsx]PivotTable!Monthly Expenses &amp; Income</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45007901609159E-3"/>
          <c:y val="9.9547582247894145E-2"/>
          <c:w val="0.98102867595054244"/>
          <c:h val="0.69051319379569875"/>
        </c:manualLayout>
      </c:layout>
      <c:barChart>
        <c:barDir val="col"/>
        <c:grouping val="clustered"/>
        <c:varyColors val="0"/>
        <c:ser>
          <c:idx val="0"/>
          <c:order val="0"/>
          <c:tx>
            <c:strRef>
              <c:f>PivotTable!$AB$9</c:f>
              <c:strCache>
                <c:ptCount val="1"/>
                <c:pt idx="0">
                  <c:v>Sum of Rate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PivotTable!$AA$10:$AA$22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PivotTable!$AB$10:$AB$22</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AFC1-4E94-A96A-D9C3563EF6A7}"/>
            </c:ext>
          </c:extLst>
        </c:ser>
        <c:ser>
          <c:idx val="1"/>
          <c:order val="1"/>
          <c:tx>
            <c:strRef>
              <c:f>PivotTable!$AC$9</c:f>
              <c:strCache>
                <c:ptCount val="1"/>
                <c:pt idx="0">
                  <c:v>Sum of Total Expenses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PivotTable!$AA$10:$AA$22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PivotTable!$AC$10:$AC$22</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AFC1-4E94-A96A-D9C3563EF6A7}"/>
            </c:ext>
          </c:extLst>
        </c:ser>
        <c:dLbls>
          <c:showLegendKey val="0"/>
          <c:showVal val="0"/>
          <c:showCatName val="0"/>
          <c:showSerName val="0"/>
          <c:showPercent val="0"/>
          <c:showBubbleSize val="0"/>
        </c:dLbls>
        <c:gapWidth val="219"/>
        <c:overlap val="-27"/>
        <c:axId val="1825445248"/>
        <c:axId val="1825459808"/>
      </c:barChart>
      <c:catAx>
        <c:axId val="182544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59808"/>
        <c:crosses val="autoZero"/>
        <c:auto val="1"/>
        <c:lblAlgn val="ctr"/>
        <c:lblOffset val="100"/>
        <c:noMultiLvlLbl val="0"/>
      </c:catAx>
      <c:valAx>
        <c:axId val="1825459808"/>
        <c:scaling>
          <c:orientation val="minMax"/>
        </c:scaling>
        <c:delete val="1"/>
        <c:axPos val="l"/>
        <c:numFmt formatCode="#,##0" sourceLinked="1"/>
        <c:majorTickMark val="out"/>
        <c:minorTickMark val="none"/>
        <c:tickLblPos val="nextTo"/>
        <c:crossAx val="182544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f>_xlchart.v5.3</cx:nf>
      </cx:numDim>
    </cx:data>
  </cx:chartData>
  <cx:chart>
    <cx:plotArea>
      <cx:plotAreaRegion>
        <cx:series layoutId="regionMap" uniqueId="{FF975157-48A6-4ED6-A3E3-D6399AF0E29C}">
          <cx:dataId val="0"/>
          <cx:layoutPr>
            <cx:geography cultureLanguage="en-US" cultureRegion="IN" attribution="Powered by Bing">
              <cx:geoCache provider="{E9337A44-BEBE-4D9F-B70C-5C5E7DAFC167}">
                <cx:binary>7Hrbjt04suWvGH4euURKvDVOHeBQ0r7nzkw7fasXIW2nqTslkpJIff2EXVU9VVnVl4PpA0wDkw/b
8NaWFGIwVqy1Qv/x2f/lc/f0aF74vhvsXz77H19Wzo1/+eEH+7l66h/tq77+bLTVX92rz7r/QX/9
Wn9++uGLeVzrQf2AY5T+8Ll6NO7Jv/zP/4CrqSd90Z8fXa2H+/nJhNdPdu6c/TvH/vTQi8cvfT3k
tXWm/uzQjy+v8/C4zO7VyxdPg6tdeAjj048vf/erly9+eH6tP9z3RQehufkLnEvJqzRO0hQnPP7+
h16+6PSgfjkcCfoqpmlKEpT8fDz99d7Xxx7O/yWiX7/8s4C+h/P45Yt5shae6Pu/vznxd9HD929f
vvis58F9WzUFC/jjy+xxePzy+PJFbXX285FMf4s9+6/vD/vD7xf8P//j2Rfw+M+++U1Onq/VPzr0
h5T8V/fpyTiI7l+VEUJeISqSmLFYfP/jv88IQukrghATJH6Wi38ilD/PxV9PfJaL/5L/XrmQpna1
rV5kupv7T/W/Mimw5hSTZ5nAkCpECUkx/TX/P1fFfyeQP0/JH6/wLDcy+/fKzT8BFP8fuZ7h1P8s
ct08DrXTn/61VQLARVJB8Z83E/YqTVCMSPwLtD0rm38moj8vl/9z5rMyufk3g7Dr0/pCmnmwa/25
/RVU/qyr/veKJaWviEAJJfyXlRe/hzJKXyHGE8roL8cB6n5uaL+0+X82rD9Pz7Onepaj679bjvTy
+OLNZ+3+lR0mJa/iOEH019KJk2cZSl7RmDIkBHuWmn8umr+RmN+e/Dwtb/69OszHudXDr2vzf18y
FBY8YYyRFNb82x+s+2+ZMUoI8LCE4zR9BmPfA3nx8GSAjmgT/l5If56VP1zgWWY+Pvy/nZm/wd9/
y5B/95P/rmbBrwhLMULob7QZCqXCBDQa+nMbglL6LZj9qif+djx/npZfz/td7P/T8uQZJfiNPvmr
rMsf3WPxXQ/+00e/PyCo1Gen/j0R8/NqHb/8+BK0Yop+k7NvF/ndAl9/iyp/OO/p0bofX0ZEvKIp
4qA7WcKSOKXQktan74egG6UxEiSlJOaMixgKbNDGVT++TNkrjEEcCcpRImjKQQNZPX8/lLxKUcpS
gVJCYsYR/qsYv9NdUHr464r98v8Xw9zf6XpwFh4KLjT+/LNvz0gSHHPgMTSG8k8gEgwybPz8+BoE
P/wa/a9Ri82EkKJ9P6uT3VxaxDoZ5Cba6UzczbooddOuKzqudL0g1r9bbNrnnVtn2YrFFwm5Cb7N
8DiHfO4du6bD+tB2fpWA8mm29XF5w0i5SyL9KfTdBk3yr8r+T+JH0LF/Hz/GghBBEE4RFrBgv4+/
W6PY+Mj7PdZbdwlrUoiquR8sZoXl4UZN+ka15SpV53kRx6MrFlKBAI90JwMXTR5XjcqXeon+UWRJ
8oe1xQSDoZDiFFZWIP5sbUmkQ1nZYd5HlMeZTdNUhhIlBZvceGq3act0XNusUa7ed9bQPLqEel5l
Vat4J1yGBI13Zkrpqax8kLoxbVFqkY0pXnesCUgKt1p4vnHeOdLGkkSllXMy6Sz4meR2RAVOenJE
yKwZKoeLCc2aM7Ko3LfDcMd0t5wDs/t5aLdDRfajqMylA/kpm3qrr1un4z2p7U4nGKIajyHR1Rum
G4k9FUUdJ4eqd/o89/Y8zJMMSvhjxHglWTInxRbCILvQ2oJtDZGqipar5eWVMB3LfqJVhjlbD2pT
teyQf/TRPOyTsfrClTYH04yfUC2mwrfEyi0sO2fj6tqk/DisKGT9EidSlMtwFGmUY4btOYnVTSLW
cNnmtpYz7mne9dxLOnX1vkw7nq2jy/oQdt3FV0Ny1+LxQWBO91UydtJsKZFRE99QsXxIiFHHGS9e
kq0Cu6qhZzUGWbeie29QvqlBxmKNr2VcJ8eeu1uTxO2FdSKSUC910aUtzYgPY5EYT6V910bB3U/J
w7AyfmF0rfdpJOYiagyRI12mXYdnfKopv7NzUCfNfSkjFLoCz1F6arb+KR0nDQVHh70gK9ktUayk
61ifDWhml7JBj2Rm/S2qyCWgxt63kdogU7gt1pb0h9KO22FFI7uf4PZyMk6u6TKcVWDja0SVy0wX
t0rSXnW5saTLa1yr99q93tr7yTmc1ea1Da3L0t4muyoJOR+0uOclZYVqNWxi7/ZdR6vCjGgukq3r
ZTf25qB89XpFYjonydO6delhSsYTGjuamUXoc5J2QxbSKbll3NxvTlyEmNhBL2iUgsxD0UZ1c3Yl
7JJlWk5d7ArjyMd52uL9FMhTNSlYg3Vn1OBgt9S1VDPUFZpRumtq1+e1Nv4GU33WlVXSzlwUutT+
bl5zsSh3RIvZYKP2qkhV1Gdbhx+32PB8jXRd1Olh4JzIZab4WE+ttHWb8ynil1UP/W0X6GNPwxOO
lH+3svJhtsuh3Lg9bMKPH3uWLKdJr/5miWDrVfNy7huaFmgQU1aXm790fooyW6OvBk1l5jv1JUxx
vdvQyqRXqs0mADXWN7ItR32eFoukSfQmxer8sRSnhjl2k9jSHtommrp91M8AclF7F7wrZTMn4h1b
51b6MhZ5cB9JuUS3vd5NWoRdaHnO3YgknyaUU207ONXcJgb3J4XqW+8af5wXderj29jjQVYROazB
i2JYbF806sua8jZrxqndt2Q1sh5Ze5qpPQnVb9nC07fCxP51O37ZWHuBc9zrcknN1URJfReFw0ab
DDciXDE1XsY9gyyrioQT75YDwdgUCvrTblvXtuAbbK3N9iiDOMkhjMMbt9bhoBpyx6spkrwZz8vY
hiKwgUC52ihbh1mfcT3zfKjm/ew/jGptL1TZPkPDuOUqanNRo/RIG6joLam2N4mF6rBV+5VVeD64
Or7tGlsXICq51BPvZOWXJYv0B6oHcdPi84zT8rxEs4H+k5qLmtVwoRfHDJNY4D7nNt3Zzdq8nbbC
Uj4fzGTqnKbV+G6mY1aqVLKSJNd+nItRbMlDS6O7rgnl1WPxvppFOBKOm2uVOAxYgW9o2Y9FWIcR
esTCbtDEP4aO929jMV2t2dpL3HU+80bBA9bGZdCn9C4RgChjlPalpPVPAOtKdv3UHYiluWKqfmjK
ediZEjUFXxKVURvNOabY5C3fIJelXotB9PEl7dnbjsPN14CbT8t2rToomtk0j3HHYthKgt0Aurtd
NZKkaLyFFWuHExWm2TUB0yweL11Dq9NYzdPO6VpLR9F6MmVYTkuh+3g69z25JE3VSmpFcx8mUt1P
R8fd52iI1KfgCUDDqCJ4PGWPzfoWhZsw9Qfb0+QBx0TcB/a5r9R+ps7d9o2ZpQeMlRvUz8NYL9vr
yL5ezUNJ+/q9mj06i8mgLGh1s66MXmZn3W2tPyZd+LiOqv1p9WuS9ZEYc9zZ9Vwd2rqXS0STY5VC
q7GqwBEj0AQyNI3D65bGGcaKZt4jfB5Mut7qBXjHwo8d3O06LguXhLcXPqJmPy+VKiZueaYnwN7R
wsGttdlWV+H9mmAo9tTjnS67KTMbT6XeYib7eDb3HcNBOnucOZsPNuh3K+7RmXftePJ04llAHLIr
una/fdRjE70nOl3O3puLJVC3M0M3i0Pq6BDfFomb5gEnTchxw3RhTVIftj4lO6XMx42PjySZ/N2Q
9EU9TFGxtB3JxPRUGX8ZAtqyQJKfoFwvq9LhJ0QRzk3oyZ6ty1ksmt2WxKYZNIP+Nu5dKlO8vFt7
NV10366vt/mxboHY1EnNgf2E+GPfLjtLh/JElrmSixf9NdBhuE6unIHhdMUAXsMxwma4LGSevzWu
z7NLv8ZjFc61i8JlwMn7rS0fB7HQD7CRRRAic7b6ophYD5EdHtpIPI68K49sHb6ycvZvN5fgjPTD
Yd2W5dipTAvh72J0wsK/HpOvg+nnR8J5yKbA55uIhFEOcbUcyzIeT7jq7ugK4VZjS6+Lc4Asmpyx
nZ4i0WZ9YqZ9PaEum+wkZMUTtG/pfFxrvt1wn8T3fG64TBCZDkPToPtNWfjO47yt2G6dm+VxYV5l
RqTsuixmuYrJdZmlVF9cQ3VuRXlnTDy+RZqEQ7zqap8ss37DxXTXAieMbRhvNtXjE5+RlW1jIdQG
j3I0E75ova2XSJGxGEog7ryrH/tJt1k5Uy/9tuoLxV23F237rm7o+3mm6L4G0uagzeek8ujOpJuT
sbN7j5l9VEmZyKkP/No7kRbG4A72HHSPdOKoiED4Hryrh7syRF89o/3e6JZLJPj7dLiFgKY32n8D
uTAmB7dtgPBK9LkdmktUuaHo2hloa2n2m5m8HF2Pj05US4HRkrUjb69jULPsExUXw7RQubpovM6i
cUfSWmA6Q7zRDHdUfOR0zbqkMneiiqEBRGFH1YKyNOlzQQO/XWkKIGWW6tLTlGaV/byUDTvb2qNs
6FtziBrf7IapyjQk2G5VerQ9rws1TLdsXoJsJuVPXVe5zKdCZxyvpazxBdhROBlV9Rkg8Hxajfs4
1PXXZBrFZRpmLEO1BZmwXsiopPVuWnuW1VsjAOnmh0WU70s1pztve5vVEZl3vG7q47RgL5M+XmS1
XWffpIBAeRnQfDcDhQ0DNM8WN1Exjx0/4JWcLeEZhk4hN6/hxwi6lxjbm8nY9IAd0lbW/dt2qo9r
m/j9tBp1IFugJ9y2c86aMjkOsDS4VEqiheK3m96OQEkOs52nw8hlVGkn+2DnA+bii2Wa5wSFSqaD
g+oRtNyvxmyHlqo1H5aok2mVBjmuwdwb3h9t1x/V4OklLbs+D9pNxajcOcxmx1OlTy3gooqr4Q7H
Oqt6X+/HXt+yNp1AOAjfyNAjfVaTvVZChaxbBnhcB92wEcNxIXGZcUYbaQX8ahptve/TKN6xqP2k
jKFS+SXD6XCINla+Mw37rDzLbN91nxuoyxafnFHu/WZGUJMi+GKMgfNankDPxMO2bzECJj+E5C50
0ERCO5mdB2DMlSWk4ND8g3PsLLpuN/MKn8th6q5tCwGU5U6TXstupvFbcCs+jZGzd8Do9yWIvPPG
GrdvvUgytQ7TSU8gpnoY5cmEtvU5VkveqoRkqnL2pooNy1i/yCSqOEgN3uSzUX0+Op9elm1yculB
8CheO6AoDVC7RSR3KKllXM1pQZUfcoE6+rBhRjLSzfiAm/eaYhn7b4QiOsULSJqg0oOFbXPrK7Lm
fWrHwm+B5EahrcAr8L1IoY+EvB56nUgU8xVcBsD7amOLXNaS5LSr64ttuvECXDHH5Uh2Oh2Gw0C6
4YPBLqMLaeWIeFTLicfVgwjMZcMwdlkSZp8vyJM3cWOspDqIAnGi5doIc1omCo3TxDuLLYBC2c27
pCmlWfF6WjZT771o0stsiZxoXO2QjktQec0ifYjay8pLKCb+nke6uWeOPLq0rnZdNE8Zjbbd98YI
+Rxhq0Mb7PidxwDT69RBD3Sq0OQeSms5p5icx4GU1xXva29vEj7e9Mvtd8BYcKkzh/FdMrJmP1Xh
tg2l3a8VH3JtCd6tiBR6Fng/IvaFkZnfVHzLp/QbkfMgIvw635uGqt1GFLksaXu0VntZLaV5R7db
HHSvZBhrqefms0um+NQaI0D2env0/cpOPaFOGvXJW0HfVi3xmUn1B6d8c6LTqHfKtW0WTQFgqenp
rsTeHNo0aqUq0+o9cZ3IEhGNsF9Dm0cYkMK2CTCigdO3XE9GdjG7RZFJdn3aoBuAKb6LwtrsunIr
z56necQacbE3GIdiXO10YiVHsuSanaLpGJcuvh0wqvap7h4moFB5IxoKMOaPxo3hatLhGAmQSr2b
YPHZDCkuRQBaF3WZ8JPUjPU3tPEfp3p1uzUF+RQWqGVBb5oqsSfPQKPSIcmGifJiYos+L1b3Wdru
q5HjrF3EeKq2Gp0qlOzrjjEAoRjYvRu+bqi9b80GqgW8GlTaJpu6tZbeuO5+bZpbERtRLMaXu2EJ
wCvMvln4uSREv5mnft7RrZwO7QwbqpqbpAjCv8NzAgWbgIJFgc55uia7dcDRB2XDOxc0IKSDiilX
5PJhSD54Ax19FHXyPq383baLLbC1ea0B/6L0tiWsy9oIPaA5xXkyQ7upHRkk+Cx38dSFY1/q6V0S
SBFZNp1GWm27ap7Hj1NHaTak8XQj0g0KB9X3W6ji3JPF7kO5GRlRFcPF4O7BVTvdmvGn0r/vO5sc
uyhCezr0lbQeuMB3Z8e3SXlLHWwj3pl7nZbRviyndd8NwM4QnniBWxbvRWN+whPWtw3jWCbtlkil
enMFm6hQ3vlCpUbtMQ/T2bUuJ0u3nqpIQPMQ3ac6Nfw+6pHK23heb5CtDyM1Ud7orTmLskwyGpNr
WW7ThzWv03HM9VwPl441J76V+lwlLYhHbT6HaTAH7ofX8cSTY8mmcKd7cxdV3dd+auq3tId10ikF
rHD3Nc4pWKbnZWoB4xO7SkfW5YaGQRx4uTaydFTicfk0J1qfU+gL3Qa2ZTVXsyQdUB9ObfuabaBW
nB9Obu1wNo/NnKUpanaWbOqypu6rXfb1mDZKzm8Wg3gmzLbv+NrkYqPTdcIoM1b4bMNlelPz5WOC
QeHbunLvlwrfxvzQhnF63UT8Liw9Leji1jfThoVMDK8fVUTPMVHpfYCWkzXJQ9fw9q2NETR3q7aj
cIkEL+sda9f5oqmppKlSe7X+DVL+vh+j+M08AN4uIH86MXb5tE3XEAN7SRRuc40M3U1dNRTRRhMJ
jO/dPCX8Ym10v/b8yGOaXHgAW0szc2DO3S+Md+AupDZbK7wVlUPJUdEVTN0g9gk29PL9Q83AW+Jv
TW2docGTmnenSXEJqoRM0NxpW6RdFUPi1bavuSNF58ZdS8WafYf+uh6zsR9PBqVnytMeSAjIu5iD
ucSDHwvKQFiXbecOSrDXvK5WOZJZFPOBmqUomXBvgPnflYR+maomb6Zt3atBFHwiX/XQfazXpM22
6fUGvOa6NkNUKMWHTJNGZBHSvGjYsOWu7YYCxTZjcaIecDTUYOEZSHj6yUU8yXAYxU7N56ldxo91
bnR8j225vQNe73ZK65yZsXs9Og6yi4JvZ8pBNosu5VyPoIF5l/GpNmdr/ShL7HIxi/k2ZiGVuJc0
TKZY5tUUkY+bS9VvU6YBwvOFUlmXQB63aCHAwNYya6JO5TMWXQ46EBUxrRC0IapOYx0+DAoMjrgv
Q67LDUxZT09Nq8SBWl4gBU40WJzDO6jF3cSXwq7TZWNryKeRsIxULVTDVEe7ONoUkgunfRbbSu/7
MsVZp2287wN4TUZs/aF9P2uZeMskqkN8rd3aSgYy5hzaspHe99OJV7W4n32NbwaHdqIt+Sn69mHB
a0qtO0flskPbys7Os1HqtE0PYoJ5Rm3rbGPiOkzsTYiSNofnOQEjAC8fVMl7l/dw4WMZ1W2BkPdQ
+uhDGQczyrV3V9Zt7YGTcSlCQz/pXsQyBXB4z/goMQImFhwXEgTgUPyDmci3ucJvZjowCyE4ZhRx
RDgR+NsLdL+d6QD7w4mofLkf+NDtsG9x4crwU9qsoBGaZb/E2yBpiz7031gD7aKiYvMT7/H8flJb
lFWV53eCfuiifZiUO6lkNPCe1t+d2zybjUCM8BYGZokQiCHMGP59jDVebc06nECFWLEnbej21fau
ZNpD++vJx56CqKiHQUbtfm7AD3DLzbJEKhPQtMAHvv8H8cBk79mawaiNQlkzgBdK0mezmrTtompJ
ErzHQ4/lVsHd/XI320jtEpeo47ag40gWXIw62q9rfMM3Qg9/PwjQOn9cFsBUQSiMBBFOMH0WBvXj
oKZkSPeVTe4VAdK9xdHtwqL6pKbtU7nWJm/Q+pBaMcqlgvXgyyYKX6+vu7QGT5OUpYz1npeB52A+
1JdyLt9SUj50qi7PSTmALzUHVnS9fV8tXXrqxfQ1GiueCwWIOlEfX3t5aNq4y3RSFkndxWCUxG0+
N37c65JXWSTKhylqxztn9CIBcrBH6W1k/MO2qKhIUvfEvqmolLMI3gBczb5swAhMsZ+K1m8wD4go
mI2oPhAD4ixdwWobxuQk5uQ8dhGIST9sOz6eAbfAlq/RWaWJ7G2fFiK2TR7NAJGindGuWzec89hd
qXjoOuULz5fcTwm+JcuJVgk4/jX5jGqTyLgEmwTmAgdtAZRwVV0NA18twuoEwW5gumWjq7rDVoMp
xPwdCRXL1cxjqSj/SgeiD30S1wXeoi2LGv0WOerv1ig8iGG765aGXyhw4awfxJwd5ta4u60lXDZ4
VXIdIZSYTMWUPqw+VpBeBy52SJ+Uh28HXcVF5Da395x92RBMJCzq33Z2wuD1T7jgzLMDzAhGOQ8J
OmzxCgRHn1Z4l6bwJTwGDPhOjFSwc+MgjibqgHRVLOvIwA/fpNYFrErwO0rgz2UFszoDflvZjTKJ
w5Tb8hs9WDk/odS+HjYCoz04W3YlT64aVUUP1spNJch22SaYhJSM53ZbxXGg9allnT6xulOSxR1U
Zrkmt/FS5jOMHHpR273VoK2UifN2bfgb6mzRi4odhm3NkrT90oKy3FfM6aJ0MzhpwFyKCF5Fl+WA
1hyneP6ot5FlTTyIM59WsRerWosAc8GG+gc8L21edRstRLerxLj/voGWNqDrYlLoI6kCp/3btA1m
dPFZUaEOdaOjjEwkvQmwyUaDTrY3mU3SezI307ll4UBHqs52k0mDo4Kv06Enmy+qkCSSVKCUoqY8
gS//eu49zERmfMEoGq4Jr5FsGgou/5QAWzHg6zBflje2tUvWgy1VpBxPMFxzPE89wadl5TcCDLRG
r6+DwmXeGJimOxgA7VOKAJz5ABu6FnnkYHxVd/qpYt8UzyTjDto6YplPMH/bQ2+P8TgcwXUIIKEr
dEdsPMvKxXkNBsebVNsPhxDKRbYOJGHwrNvzltCii9rbsu5dFm3fBmVIf+odh1hb2So1fSjXFMQ/
ED3w7OM7eOURqh9g8ojxBMrTwHnfJ5kD0IxdjcKxHYEypTC9BZjUBdYxgjnTJBtWRseqMiTzFa5h
A608r/2QHqseOpCI6q8rBTWX+JHnpVfp0ZCl3k8RDHAUbF8QYXiV4Cgu1/rNgua8NJXYf8+q72Ga
qoV6Z3h8C6WZsx7KuifdV+G/5Q8s7KxygIy9cheMtyX/LpVBBsRANMBK/z4l4k36OAXYVUPZFMs6
bzB7MMsOrMq8qn13UoQNxfesREsZyZBGp26D+Vbdsov4Nqwu2Zvt2+zn+8cU+yMgTXVYkCvqcQSp
hMvhGkf8TfVlqRxQRl9tshxXnMVqPSXdUF7xbMHi68VxrmGHLnqQ/eoCeBqe71e3ggPQ13vwPnoJ
Ug/SaEaWD7j7ybMvtBxaCROhp2lcosL2C8vLFrK8NEBsSL99WMhW7vmyYKnWsj+Tps/ogPDT/2bh
zJYj1bkl/ESKEIMYboGi5sFju/uG2Ht3txCDEAghxNOfLP/npsLdYZfLgJbWyvxSIlD/pInZy2go
XT+ZfILr1bANnc4UVIUv6iJk7+Eyjnu/dXjWlKyh92DO8ui0w7xYNpHD7V4/zLyQnGBwTgxkDwYB
onCeHc4NU9XTTz1ssj2OwJ3OcuYZD2J5XXj/WBNIp986zQKJ8C3a1jwyicxkMryL0dRX7uEve2oC
znaPxIquhKrZYZG3B9dof7c4ffaM+e3xcZeuIbZvBe036iKXLUGNy0dtuF/bZMKaS45PgODsEoZd
idd32/749iZjDVHO+rogE/tcIEQeeqhYgkJrWkJ+D0Uy3BZKRRYoMx1M8lvz1uy9cP5p586/qmpM
CjcF2INiVWKD9gAGkBuPIpnzYTkqQ4fbytccbbVfGBJ1hyZAkyoVD/PYl+Flgw2Awu7CY9twLE7G
Mpq8qaAiZ4vfDeV4ghbY/qt1sJUqCboLHxrouGjxvjZY7FDoLmsgUnT2roA9Zh4d2rgdEZO4DgmF
PLOp5Yfpu3gvttXuIC3F753VOQ+SKh/UkkCUxyAzM3PeBHknvY6yWgoMAFGq4Q2ih7V+6PZR0IZH
pjxZdFRQPMBoegOHoZfkmDDWso55cnKjL4u1GtXPaIbt2jP+Wg1Vn5M5QH9RbTYLxGBLXuF+xpBO
hrU922bcdZqvl8aw4YqxuhiJy8WssZGnIo9rLOBvG4bEhO0ZAaWU8vZAFoLFiG/Ledd2JYvYcqNy
0xljNtpBI6jhJesWLb3ffaXsVyq9JAvDvr1b+wJ9rr8SeLR86MK7Fuxo6nTdbcEmSh6HW0FkmLV+
O++wGcudAcuc0+a2WCfOqakd1ggeJA/W4i2KSJjpRb2GTCVlszFyJG34CeHGK6d1oYWV9GsKE4WL
U9+sgd7t5rKLRsy34I8AlQQQ1NOYZzSAL7n6DLAP2U5VeBZyhcrV6/EQs/lvFytbUuF9qRq2SD+v
dQ51FRIfSIiFMK+MpmB920RzQmm7j2bt0F8nfCe2ZM6CeRjL0VtvXZBCd479Nad+5J0IhMFSyScq
MpOyFk2ULVv8YlL8ZmLNicS9yL2geV2kE/tkhPVICQiFSemiQc+Tx08CLIyrNOdNejZtCx8RV72Z
9fi+TQPPwrlqC9hTLF/ofIq2CO/Oo6PGB8x62VXwp4d+V0nGzhuL2wyz4FaIGfVKVJKXnuwPFJ/t
tV3EbqChvcYON55ZmC8TsfMR9lNTSK/ySxrSRxQ5ciDc/4z+7QcS7HFdOPZEtLG+2m7fCpSZKphv
PcRxJdWQOUt+w1lsj6muMVZGY3Wy8BDzXtm1pMP8BTeEX+jcwERptgcHg7LqczzgrqcEbuEmwt/o
Vqb3BepkJlP50kHF3q1UrZfWC5+ADkQErv7zRwFOYullYeqt3cOnbnPBXJWTlVj0KuGfZNLqzETU
ZyJNbCkT+w6piF7k4DeF3/oPSIkvg9vGbMCc/MtOTOGN6z/MqLuIWQDWpsnQSraF9sR8WGKDuoaO
Jv+eCOCHdIaHjyBtMgiGJB4cZoIg75SWpRw2so+Gw7Q1y5uKExBWWErbOM4nIzGMU2qz1nThsR/a
fhc/RRXwLuw2tB6mSSNuPtuWPUaA4KwxmqDhUv4ldTWelBa7WdwH9xQiso7Mn1pbXoSxEnsTQDWs
Ei52E3ZaNDHrMah9DQJlvAKPkXvbxuEuGF/aZGg+5GKzeGkenpYJemhtC1cFjyAm3j30ILuubfwl
Bm88BdvSYWu3djcjdpivvf/vGvXsMc7ydwAHbuexNO86ay/YjVR65dytvwefXYfQ83YdrkQBJMHl
soU9M0sBnWr1fXQqkzybKXhVVZpcwonijQbItgZ9oQENyVVAP+dgKIfev6IQV8ChWri1T4Pve+Mf
yfwYmyS8tHqE/TXADvxuEoHM71TlxiNzU1x4Hn1ta2jWy8RgsDRJXMIWBhvBhqLG1cestoHHq9LP
bSZNliaAx+ZIH2hcFdgWl6J5drjWdtGpr8vv6hlGC8bENIR+lE8ynF7mbjrV7TjshfX2IZXx0UVN
vHMLlPOJAIgIiWsOCSADfPJ+/S9p7muDVq5GP3/AjlYt6DBa3oYXuf6QYbcVsl/RRmAsOnbSzK++
1n9tLy96FpAkjT6ge3gV4wYSJ5EPWNT+nnqBRfUg/5lvw7QxTcZarAOzDI/eX7AUe+Az1dwOBfU9
B69sHCD6CV3U3sKvVA2HmQY/O2Z+1FtNjmHTAUsNSZTDs632YvHn0kSsy8wKHa5bMI4BNetuOsXl
a9Pxvqgeg2Ydgv0TKSb+bluhCpHnTw6ZXNrT1AJX8ecEREQfP6er+JXbcLt5NSk27Rtcr/SfeVQ+
loLYRWKLrzQVRUNa/eyFk6OCjxnyZdgr48+ZseFnZKRXOkr7zKaBLcNeQrry0kvlquiwknEtwJs4
7KDPVhVW5lLVfwP5Mw3DDx5YdQMm/OmnQXSELzPcem8GVCNAYyYwiiFh8veq1V+0HWgOA3TI7RxA
BCDsH1fX0PiahkPcGl/YqIsnWDY1s9z3ilcl/+e7M055lsaResA+AhmwLj+IF5BDFCw8b5uk2WEV
Jaj/Ay+8cF2v89AwjKCePWxa/IkRFrhyYwG0uUEdbDeyHXpB1Fod1Oel4xU2NuMO01z5xaoILuiL
egqEBPRrG/Z/Qe/9tmuzZW55Pq9ddWZ6XkDKAHD05fDTDmIukhCzQptAyhzXlZepn5pslCzZd+0I
26qrYYDRCa0z0UcNnS9BjvJGvBKkJdoM2fcFNFcoJ1Vv3+IkfkTcT0HZNTEmuQ5YJ2l+1MKL90qd
mGgx1i1pgi5TfuFmro8kbe6VnsN9ZRg7NBUZi2CCrNyaqlj6bofB4XWCXLhvqPfpIAHc16iq4XVG
JpNxWJXbBFkrIo0tvy+431ThS1ufZD+llwD39Byx5C0d6uWWdKy7rn8U3YLcBok9EZpe/GDmBYd2
dOE29s9s5Vk7kvHgOPgmO+Cf0O479F3d3+9mNmhn0GzQKaYhH7d6ORDpQ8Lt+7+xD0cIXuKVdKF5
C20x+y45DWHIz4M279OC7T6WCjOYbaNsiNRhSPiNhYr/4NA3skbZ9ur3Pr9VT/ph9CG9G+1n38pI
Qp+OaQM2aoJGEVN4E753qqI/PcIk+Mts0X6joSp6YVLPOzNTcTDW9zO5UQYcC33RpPq8GkFazjy9
Ld6gSqywH4JNmH1TA2saVnm2gju5RPad1rV7+OAz45RWJZvoJ1zxkyXqpUoieQhY1++dgZkHcXTP
TVAyC3nle1fr1LwUAtp3YSs57b2Frmgch3EfuNreKwcXu0F3Usy2fvbXC6Qj6ucqgog7+wATWTqh
3IZuOCfTjzEMUKTWp05G2XqzE4r99CM1Ci4t4s6FakPMshwvUQPw2xjvT+DX7BiR4L9V1ut1IGtU
RoEFcLIBouubHtfWTNn83ZDRLT53Q53NpH2J/PHVcwlMWJgN+VgP/LKl1b6mCYCbrhsLB6P0tIkO
O1p6UnNa1MCk97HrpkOtAULpHnQQ5hku8mBa1D6gAeTWcQSVo6YDTgSAlB11Bf/0HtWm0QKN4guG
ny6wv5rC0mX8REkgUexO/hJHp84kuCEtHpkpevXY7w621atNfMz9Az2rAcI+7TD7Q4axhz7xDqA2
Xv5He8OwGFe6XsxY9bs51gzjCPxw1w9evlk6XTCH370QVXoO4i5LWkvBHzb+Yeirsho7KEQrGsyu
Sz9XCYJgbVMQgrSooIW9jrVesikeyshEwTWIRJyF4DkPAphhTqqge7R2OqaNh1+YLNU9qGcQa/Ou
Yt1SKr83cJ48b5+KZjzpaIhK429it81V7ovNvkC7+NwENu5+5mVDN7Ef2oHnQdLpPamj5bYEEvvF
00n0kwCda6KOQ9zFv2elv0ArXmsd95nJYj/aXhqv2V6WiGow/VyhRU9Rkho/KE0qMF6CFHQMlXwR
0VxEq6RlH4SqCGXagKdsID9h69fY8/NmUvxkesgJctwxUImFalRQRjFRP0F8YEMEGJJV9cTRqofV
HyBkgk/VcQwwDwRciaKi43b6JqGn2ndQcaEw+c5BF/WEPINGS7K5pzZnOhaH0c6nBmXrEsmNZ0MV
BoeBoXlQAKnVPNe5/CIbQFkNmzkjGhPdNz7Zzm2QB1Wn73rG3Ipq2orp6/sZ8of5Z+RmW6pB7qJR
/+IDGW/zyq4GRvwuluu+C1O4S2/rWHP8vMkTEK1H87S6YMa4R59YtG+bgFUYRK8Nm6PCa8R46OSQ
Ayv1JwvNCdr16qPp4z3JW+eHZ9t5L2BBgOzbPvM50QfH+irvk7zFJPM5PFVOoNi134kcZSE8rIK6
nSUB4OlxJqh6oPZH3aObhkIP7CWY0W6083MD2kEJ87E7arOv5KB05lOVQjQGw5GCssywbAHxVbrL
DQbRLLa8xtSJMcTjC8sMnty8bVcF6KwSOxk5nXnS2jOI1v1Y8fc+hlJUW/9m5q6Do9c2N+QbQHN1
2agCfavQPN3EEJPdLLaxqFTNszHFTC516ENTZ/kYAeRHSgksj27/QugWe38SuOo1hOT22hsIc71D
9xyVm9L04tvko56SsRiQocmHYfmzurTaLWq0uVImQeNfocdu0Al0DsGTkEDd0AATOIWKaSRXZdXN
X9MG/pnX7ouBjANeKnjRb+mLF6IOkRY3UDRBn5s1aAFHqjAfBEacLG2bi1O6A/5ho6yfoBcO/ZP9
BAW8IqPgb8FU9iSBMbIt/XkIu7KTgb3iGQ6OsYlfx54SFNdkQuzJQEoI5Um7ugcgG3b/e/H7VB1j
fPDv/w/t8v//7w0Qqyjv0XFDa5lsf/YsW8sKvCYmZoQJMsrnf6LVipLB+j8SjrQGatHv2cnmWPGl
z9JRg75PTZ9xvTRHWne/HL4/kw00bd9v3CubWX0NQvTB3p01MnkFsRgUkRmGsl4tqLl2QSdbjXEe
cUNgyW6oF+vRT22IgRzjFQCPYY/UU7Y43t6TMRbQPcAgsAbUXGq2nelNXfZSuSL0EFBwa8BKNAhv
jUnJyYVdXDQwC/bQmPpiapLlYgn0Aew0y2EalMl46C+PATd1v3rQRKjbvgbe12fO0S7PxJgzLF2e
r2ac8m9RV85b6Rkqi6YTfjndAWN/gN5dX6s+/Kpi9+b5i9pphQYx6VGNEPmi0I4ELUIM/TkmgHbX
47IU7jldI/UmCqCBGFYxj17NOmVGJ2h4+7vmlSoiD4qUdv4eh9h8WvRbeUrb64ZFdpZkeMSsHW+J
ZX0JOyItN/gBmBU3gvEfhk3bNHmH0NluNlGSfdM+7RTuaomyEKIX5tn3UC0sC0pwV+0pbKfjZBao
1BvtcxVD+liqvgV6BI/VonxeQ9f84GDw37QHwj6gkh3VaNKTgUKcDYGujygKS7YxzGNj4vP3aZMn
xITyyfjiWNtmzYWAHIiOP9r3RE47Zy5u+gyibnufUsP2oh5sHtYtwWTqdprQP85pXtTYgXLCm8IZ
f8p0JOjeKv+6zTY4tb0LAKqo6BClqPwDBCX0Mgue+CY5o3LvnhYPkzT4oAtIvIpP8AY38zeNZHyr
ZMIgjiWQ8TeMObM3ztjeVb8bltUdhgYWxTKm6goOXt6fjwZsRV3/W5PtNqja/1jRyR3Uqgo36Aku
zxzdvl98hrwe/OAT3yQuvmpBxi7dnA+GmQsKn3/EdgprhzVZwCP9KmafvImVNJCbQ338/mfIbN4C
TzxBBZ4uY+v/kxpe78cACGQbIyfElHM3QTTAUF6OawVorFJR0cTCh2jY+S/SwOuf+rOZx3nMZdXK
/VQnAA50yw5VLfTDA+p1EDGEiQbpytLvgJMwxG9eWONPd6+f9nwLX+uE2nNqhdktUAx3m4i9YgpA
qjlo/udgQEsPs7TOLRnnq9Qg1imtzkOsthMh7K1ext9mgj1Wk16VkLJ5rtrkr2bQEeKT1kgvQpmu
2Qgjwr3xcdyOGus5Sx0QJC4aH2SHBJ9P26/I9WWa1MNuZKD3MAjtN1t3OZPsY43Cn20a/E56Dy1H
DCMWBhsswW2vO+ce/3vk+YgrLhWti6oi1UXT7eyJ4DYLFx3qsMbYtUkYln1aFVahyJHAyA8a0Vev
Rz+O2F93TxuQK2sD7g7m31mOaj3zYJSY2hCloIlr4futJioTD4OS2Ja6SKE8FkR3w3WzJjmKOjqA
l24u4vkCYF9c+ORftqX6EGyN3zfTw15BXOIcrIkp5ribdvOk2ksbaPlIIMZdSRDs4dn2DyC3sDHq
tim6GvhZQvt1T9Oluaws/OFXNLiP3kaxenlYYlApBB/VtY6BybXbPOS00wokbEsurSuriTcZBZH8
WikyQMaElzC4OD2wsL4Olw6X59BPi3ebJo7cY+R9jpEcYBdAka5X+GJPqnfcwjusH/sAchTWy1XI
2Lxg8aSXMGRj4dXGld8yXDD2wSW2MSmmetW7BrzDdZ7sOzEIRmkW7KdKlOA2w1sXdUHmAilLGFzj
MY6rGzwAcq3GtXTKhkfTu/4yKLfkgm5uJ5qaHxRKIJDcqABhUtCVIEgbQxGfkTPMt4jOmV+lIdJI
2IwpFLjczRQzxjS1RdBYtY89HWG/hgu8yN4VMMmGHNeaoSO14WmM9RXRYyT9mEdPYaV/VM0SvHj6
zMyONe14+X4Zt0hdGpTfkq8W46dr8qCO/4x2kW+Th/6A+XfPm6pdSLwOOD+socqkn0Sh96rcdu+s
5JfUYijpBPIHXdXCj+ThH6wGvbM2rbIlUrDoJ33VyoG8tLBg43ajx2YBAzB6zZnGCayEBBW/uvYr
sjNuPrXiv3RWiG0qfjApwALRmuSeKMRbgekGtCYYH8UAyrVA1BIdtWwRO+AOw1pry0H6plw3cZVh
+hYGTL2ErSzCJ8cWjnwfKXhFAQeoN0RjjDdya97IfjyMqGLHYLKwtlIZ7dg6+Fk3Lh102nQ7m3pm
19RXn9Ucu6IaANJQCGG6gksHQxK6aQRBMREGEwr3ExCuHZwgvSVnTfw/cd37j3BLDnyZQMhNsOei
0GHwQnAIREaL1R5KL1cOAq4dCPreHkaC9Jcmm2NV7eKELnvPs/Q4suiErtWcxrGpwEVt7CsRIbIO
iC61Kvho24WWsvEeSIJVu5QspxnJ8aGX0NTHXylA50sUapm3s6d+yjqYMgfia2+0M0UgVyhvKvN6
3G0WQrv7dqS43K9QQ/daDeNp49NtcdBotl6QXaSD6LGMXnueZq/J0KM+4lGoTzpC2xAkFkeJo2Je
W5fAr+BN/9/zO+CUIvsK8uAEhgy1PkKC4RsDJTMesqDW2DoRCeta1AcHZxn2+Wkm8/CmMSdC9fgO
L1XDvOxricgk0gGkAI2/lEmDnjuu57GQTE8vylQQ+56zhomK72JE2PCBFbGUTjNvz7C2ENEbZB4i
qXGhJuzewjH18+QJuYW66wpAuRIQl8giiRhxjVhBpjCS3gcGezhwUVzspeq9Gx74HOZR/p3MwvU8
Y93i1hmlfiggttlm+x0gWPeFyfcBLMWqePwIaPUbynkWewt7RfjQ8avgKSlnirwQZLlH9RyvrFH/
bF1ET7XfNy/1NLqcPndCfIQls20KgBVLv+PoLpp6O7bQHkicCngAyFs2nxFR0+8tWkDew+PXsvWu
GrI8HU11/JZUmsq+G6aDQtpb0DtVsGh552P3YpaktMGC6D88ivMzUdmkqG4+RJsC0hg7R7yneUi+
AEaRE9Hm1mwkuHLZfWxifQ7cyG+V1J/+2jgIHpM1f6s+SspN2iOmo3kfG/erIgi7LX8oLBXgA90L
1D/E+FflrmbRb8ToeI8VefGE/ZwXO+zks7xXcLZ21i3vS7KroxWN8CzWa6d9VQo/UkXwXOuoPgES
QWzvAwF8pU79GNcN/TSvjlWHIHqDQl/gkAhyFs8q9v2V1bAGGYpX+R13IRjSYr7r4aPdokGxm3im
oJ/qPrXIMsCoP/pM5603byc3IMuhegsHCJomAJ82+Wx8kMZyqxBFjdiOM3ZjQDT4aDU+GIyPby0h
WuxtsrN3Ms20IW8aj5AXAl26TkA/E4iYwKpL/1sj+ehtR04NZyUMNXOAp0xOBqNIuaj4bVjRUX+/
hJ5S//sKZifueJBeVushEwnY88b8H+Av3BXJk6TYBAOynjrQFkSR01DXBNQNcjUTRfiYSIlMxJo4
zK1c3nFN36gBf5poLJGZjcuRzBYi8oLUsHPIxMY+AhjbgIBCzLk9g/hMCiQzEe3GaQkXPYQITTy/
ahBoP83NDBxVuDsTs7vTGe8ZEdrvatHVN+qi3aaSFW1mWqRJp95Y3+hbyjA8GYMskquv0JN/x0N/
2bSarpaiH8cg9B7AHHcVJpRBz8dws9WL/3whtgsOnZP4LM4jGCWXa40R+uyece+hQTzguz7EqysZ
QiteiqjhVklyXewHoXN164iTu3ha5tPYoTgCX4eKtiD4I3X/1dZgRzqIDwhu67IOicyNBHUcR/OK
AkPoHUrQZRqmY7UoqDDEtXkg2U7Uwfrkk9lVM3HVT4ukqQSo7grU3BJ8VIuu95H2cLYD0ijFEncI
D7U2uCI0GoB8+rNV6CGGAWk4RNW2PGXT35XN9mLnvvz+ke94NqC9NQf873KNLOMs3rcZv6SFcJHV
zk1ZhQMyDtSrxz0HYJeEUH6x+dWIXnsXHcc48mJc4NvIbkfAuxWBHkogEeM9lLTwJhwCEXrdHcmK
dBcFfsGX2O7IIv7WQOOzSiAVr4CvFD6LEVn4N9wQ0al4v55Z+s/o7SvkTmE3gd7dogrGF+wcO2zX
LvBx0EM/vup6qRGAQLpKbUuLtlml+wVR02VQ6shV9F5DDYVK5cF14q6kCtLTqLzNw1kgoArCjuEZ
rpBJBuidSB/TeoL8ANWnNGVxNrtkLknaVBhEq/EKDTtTwyDOoZPqwqZaZjGBHfOMFlnL9totATKd
KkHaZP7Pzete6LH5h4n46dl4aaaDwWZD3RmgUR0mVjnEWPN9/6DIwbPZw6TSjAYBieXXuprpTBr0
lF4b3JGWa3Yc59VAq2MjjhppYkxaSJzsvBkDEHSQ5nnqwvSWrCPihNYchZnb0tMXgUgcmg+mXxEO
Z/vAB7SgN7DRLdKYEIYkQzSL/glVBewrQVgcWtvvaEKKxa4Q2DWlQ2EDGmbeptrTmLaYTlPav8tE
Y6MBqODTKTks/qIP0Fozw6bhzOb+slaz/zrh9AacBfIBbS484PFcH0Mt6bWrsFHSFZm0EI59KTGp
FMnGa8hvWDx84P9Fbl3fG3g6Zbe5tIgrip+HWbYbOdS8eYWq03rYD6uqPQcKJ+YMfjztTDckOSKK
yYqwGiAhM+rpEREckwOw7H2yXYOzcaaPRavwWvFoubIhhfpTTy9Vl+pfCWQCv8UZGXREZYmTAyJi
y6tdouZcJ8hWblO4vHYz9rdZhdV+qYP3MPX5fTPb+hGP5Bc6igAKx7jgFBzRfqB33CE66311Ew6M
0LyHkmRVDxF6pmCGfZOB76sLdNL6JveRv2B5uwd0VQCQ8/yBcxXYu9//Jaz7yTGRneohPMXr4O1W
69Dw40CVovLA5U9kBriJjS8y4PctViMO/0Oj6QSc68Gm9d4nw3ZQsYPcrOsHaojJG8R4y6jVaKwx
QK+CHyWqqkqcf9J48AZ9qGtz7+Wy1HmAg4xOdrL/OsY39HO/fVyP00rA7C4gUUhUh7v2GZGfODiu
CYR9GIEAlU33Y2jFkQEjO8ZjlO7HmP8RbXWeoPoeOxrGly5Jpyz1l7cpgHwxLmJGrNCsZ9PZ9yik
yaUmBHGpJ5n4bdeJwceBElOKZIol181EZ/e091Yf0nTYYerjWGwHMcPqGAOyXBqhAXS6eP3CdtWi
iaEgk7H2J/7VkjBn3Jdv32WrG+mGW9GDIpi9ZE9IRX8ESfu31X5/n1r+I6Y9u7fwx3rR/RBT1e8R
O0M4ARne2U9+gE7zn9mi6aoCJB0QDbytNnkbBT1pPr/pFsR3r/UdiYfoX1Du/7aD3/9KkYTO6FgF
Pzrb4lFEK6mobndkBJaPgaDZRzzqMWetYT4jz/mFavGFvjT9i8v2c+QMthaG2Hfk8rfzllS/ti1c
T5BHkHaY2nTnfPSZek39N1cHZK9mHOtB+gnpKEpEUbcSQZdwG7886f+eQpxlALtevWrt7Yc1kWWY
zOLchuwPhbDXBei/CKuycMVsEpLlSzFgnD08wSEN2lf/1C+NegaZ3TVM27KfQcvbCOIT6MQBCFD3
sLzhHwLn4WUkXnYx18M1HuRD8dqcnYdTmepl2yEl0t82ib+ASrmDzN+futn/p+qgQBMHpR1nNXn3
Maz+xYqqT4al13SOUgT22aWnCKwCrYZBxd4IXc+r6ZdCUrjTwuGLNDoyH0+EnFo43nFvLnqDYJx4
fwMb2Q+onZetUXUmfWxuftuvl54shfdkb7w4Mu8pdLgyWnocJsKiKZODMDeaWIJDRnbCmOCr9qPj
JhzsBDGtjwW2DYjD8zxB7UTuo8ExHuafNKimUqxbe+q5RsWHatoyQx9Au37DfHz1VBPvfVfB4qi7
F1I3d7jxApm4BDcb0+1+whGCRVvNfbZK8CKMcr+othBmEXInmeSYw9I2fYRqi15jbEn96sFImdyX
fp6PAikKTjakwySiu+VpmyJKBiDS/B9r59UcOa5E6V/EG/TmZR/KG5Vsq9WtF0abGXrv+ev3IyiJ
kqbn3n3YiAkEkUiANeoqEsg85yTKLSIpLA+A7YkTw2XPtkZa89SVU2WfV1q6ruRM3YJ3jZODDqlm
XfmhvM3zWl4hnVStei1m3xK06xLq6satgmFTQzKJvfzouMOZnMIKfRHtZAzql871kSep+NN6JgSI
BBT1fnoJBA9dV/K+rtvg1Ix2+tXyL4p3Z9lVd+DwmPPe5++nFCaMgjy2DpI8TmJbiXeQJSL6rhH1
l7ThTj055B0vOAcdmBghKNd3VmOVAZVRZI5VApUecgwn6TNFXjSAO2wmV31QP6VOrN8RuXuwOW6U
JO9OevHbkKK1rzXWVgXoQl6yQ+6hOMmczHeSRqhSgSuxTvtyTeg73cmWf+egjbSF+cFxpLCfREAK
NYaGZFesb9yEHSFaGpfwe+Wn0W1l9+yzNCM71422T3Z+Z+u3jh3dG5n1Kx3L7iyy5ZXeD5dCAoSv
pNPGTZa6UyXZAeFFt/qGQPyvAdbtfuR3uGHPlBz6YdpeRe7Gr7vuopMiKnu5PULUTQ4FouzHJA7L
c965aCupeXyUFODnuu9EZ09qfzppFl1PG48yU4xrNndEpRwCi5rUSVs5Sf9CSWxCiGt7suKdc/Ct
2IcH6n+LAy9a8S6AgKxxtPR0a9y1tn9lN1qwTzOQGr3c7Xwb0nZp9MUuiVy2D02RroDpHSK+iXuH
X8QpGNIrVTJ+uToE3oi8y0pXCKSnhrQy/ULfhgZKZumQ9mfScX8lFkSAMvV4Fqf8r6WqvE+9Mdul
VR4dgrysr3zfQgxH4RlBFO17KkvXdTEap6gtjJNnG6SBB9SjQjQtNuSp/HXoutxter0aUsO2MQmR
ziCfgu7R4EJ9g/7Ozi7qeHzVHapEcpcDRGvabai5yo4MUb2ObS3cVIbNGUpD3E1WlP7K1oEowFg4
OhKobt3sUA1rM9RS/yvPa+JxfeCiaXwn2ITAa3B4Sasy4+/0BaELSg06aeq+CmVCAby6EIMD8tfI
0Hc0pfzBRsWDUxCsq7j8ZcaN9nUEn5PVyvV//yTWP1hxuu0gm6iZiJkaMuLMHz9JF5LB7xvwlwNy
gLVesknpGgJ/Y0gijfQ2rLyUlxwMpuLogEm4YeP0KzPkb3bfGl8j2fqi8pBfJSrSOk2g1w9qZH9v
Afj8QNtAXqHPEt2SjdDPEQo25w61xQdP027StomeHV0CHOQZ4amEe7+pCrM5Wek5dPzhK8GA5CZM
ZWIupXcpKng6w6BEN+T3rP0weg85yJycD3Remjpf+0MByldB2EA0WZFUJ7civc3+DjUuPmhLuNDM
yksbWRCj0/F7FMhIgwUUYTCt+iYKJFREctQFvTZC46mTlX1vVe0XHbwjX6sU8SKQJGtdLvdRZPfn
bnQBL0+NFUnhJkPef82utDvHRvmjkdx6F6061erPlTOM51wZipP4J3zR/rydvzazeuUvgs1lMClT
CA3Pt+7/+ZIl/CdKHSzGqRjF0ru8VrH4r177v7JJ9Ln67DR9mre1uPvLp5vUPz902AVw8H8nRfov
YqNzUYx/GfygRPpBcPVVy3VS6dTQDH370f1DhvRVr/Uv8YFe/V/lR9X/mPzwLH6ElgZZSlnkR5VJ
3fRFb9TW/qOwl7V1+Jg6VyY/41e9UeU/pmVqCJ6bbHen6gCv/y8f/sFQWX3pv5cbRbx2EuRcHgi6
Bb9RszDzXHdMhQ/18WeY8M+ep7rtPUkSObMAGcMqCB7RcNJo3nVeR4SeDJ1IU/xHeXIrhxe3idgK
0qVY2Zy7buuEl7AaJNkalZCYeHUU7pOi9x/qmtDUNCp6RuH4D5mSvfeAnTV7iEHh1mkDGDpTBeww
rSHukCXsZHjvmpJ17tvBPuduznvYjvLXS962+0DTkmOSWGyqbBuhGEir8nFoXf1AmN6GlKM2pE/d
NiRNOJSHWvRb6TosnOqO7GF55g2sbaxC5nScNvlTB9h4PxgwszXLy58CDzac4hmwkqbRuDLuBylQ
tinokjUyPDYCnQ6UdT+Lj16iWA954SVHp6mAoU+jAFXde6m5iDFhcTKJsDGwkRPiAvaDDbB4rxoK
sBQyZzdDmO+0UipODTmck1QWVQytauor1h8uxVAJGP4krgaB1hP9+ZIIdHlyxCriUqwa2W6xjioO
2m0nAfYveKBWaqbfEpvWb4dI7q7zTFuHkyaNaBIEJfJCh8caZ9lVHsQOhzzbP2ZxkF2cbAA8pbnh
nRIp2YZ4af+YOZ2y4l7Nc1c2X/Led/6ykRiIaoRirFz39krT3gToAt5ZpVLeVZVXoSXQ34hemVXV
XWqppTB5b16ak1dXGhM/md4m6mqtXRXjUF8rVtpuwb2QZkN75zLAAp44lO03pYkuZqWav9H8uw/r
PnlaXIvJNY07AlCF237zNHJGE2ysVJ170CDRNdJwtyRZq4vZ2eVFNRKTrTmok6m32KssZQMG2rYz
yTqJQXnMOzbq01Thp8f932Cky33fOQy0xiBtet5cuxYeH2Qx3bk28y64aDmSud2otj8BPSMpUdbP
GXTzrYE+CQjWJLh3QsjlvpG2P02//EaMNvsSa5Z7sLPG2ul17TxlubIXDsvabWTywZC0+O9rF1Kb
cgwMSBVTxmhXI5iwbvUkvmnsaLwajLTZAOJSfiLmJSl6/DNxgBXzfnfOdmI6N1GE6FYju8F16g7D
tuTsfUrGXEWLl0ZcCZtoWjQHEzaG//TpkR07shu+sRNX3cpITT7E/uBfF51x11UeUejJBMH3rmyT
4BpBWeNBVmJI+OSU0Huly4nZv3Z6686P6GV5N8Llda/tijf0qkS8ohhi9ZRJnpNtmiBQoHeVypUF
ymseThLiIXNXDCuxRo50mihGhG0entfoUmIsUoByopLVANdr5dlw5HaD9F99cWRnvCo719lEjdJ9
z5WMA64U/JZccC5G1jcPYWyAppf98eAOanPf2FNcbnL5uJpcSfWl8uTxyovY7XuN0X6Hp76PihbI
lebn+5gg3chCPwlpDqSDDRe4fDhcm4aar8uuD36GNjjxxu+/slWW9mNi9HuAw1dm7ZAX0ur6atDk
6yKpYb4j2qpcIjc4uJmX3YW2nN7VYwJhD4FQSylfTKGWVrdmdBHjnKx4njXdIUyMpFz5hYIcE8nU
s7gSjYT65Lr3EPAYRtd4NyC6kLR+qX7Q7QOrti5RA5MnRA9xo0iaddGmJhfBVdG/jMgoXoSnGFqc
xEQ3QgOM4KT9Mkc4Gml6ror6aSIBpnqb/wyNbFgjlWvf+LFtHGGfpXtpkPWHQDIJNpmp+TtG2k74
eln03jcwlWrXRMVN6mcnAS0WDQ/g/hL2QwSFUOu90zQqbGJUaOUiN81om5JNGbpknhsg3z1ASnWh
HooRt0djcgIsG0F50mX2+EbFnq/wUQ9yG514v7hEAQgdajEkGjlCpXY1u+r5i/8y/M599vQkNKCr
hlRo0vT1fSvH9b2chES+jbg+iW7Epvo2ACcmeqIp4yqFq4YETVMOHE01XwI6EJg3asV7NbZV+3us
hiMouai+sqM0+AK4CJBSEn3Xin3SuxmoJyuYuLnVY2jlZ02RzGcdPtbG9SG2joBeHtS6eBB2dt2Q
7bOmA6nehvcwhX8Zk7+ck2qxbMm8kCpFOAjZEEJ0vfmMQrQGay9JIdXArEl4wq7y3ronO3C028K9
MiQiFvKgnkPNc6/cyYRqtnu1dMWVsEX63nSSavYSs4W/aBavwhzuI0+Gqzwt5mSldjaTkQy8Dr6g
KoOfrtQeirLJnoLGHPaGjoAIdVQGoh/uKQDH1HkaDNCkSX6FT27huOcmNUN0lQ1/G7WwpiTJRCnU
sZtnNdv1jhH/UOU+Aqqmh0d2ccnXqCiPKnJaP0zbf5Dq4kLY51dKAvBsTpmHvsviK6dvv7elb9zX
U+MNKPsNORDFMpc2Rl4Q8lIlXzoLJLFoPN/BKC59qQpJhpryypmAxovPO8dAuJvFUIIdLn6Fvjmu
WnVSapHl1F2RfkaYDcgHSKsC0ZyCc/1t6wATAeu1Fd5NZr16gylV95LiWSugbDln8RtSsIMPK4dY
8zpiywKrgK5ilRnK5wMKOY3c/WOEsMyLDwq4ATvE8kbMtZI8ltl/flgrzV1PmaBFGSKy7NGE52zk
sY8ietejSVPVBAmt+BdBVotk2UDQvFSMU5JK2lazNe87T8Vd3RXJ7OFaRnIG63BV9GV9n7dgW+xQ
8o5Qf6p72ailO1+ZMoKIgvBWaA5JARlWDP5pwjBNACXEK0K+9L1zSMy+vkorq74aRzLHhaMBIZu6
YkA0hRs1c3cZiCcXNAcDNiCWxm78dRUxsHQ72yQnI/oKwSsF1fjDst7iJ6bVkLa6dsgvpSHf2jkC
hBye+JeHyehvtYxsduPLsHxAeK2QB5UR3B3brQkW9OAkpf1kuNE3H3LOrSIlwRcPjqZLTvwp0SP5
hLiFicgiXmg+lRzaHeUoRpHeOrt+pN+Xo6feSc54q1cwBdHvgY2PBNy5ADw8N3lb/1YUwOJNhuS8
sMs22owr4ZemksUfcPLmAxvnjqigb/X1Th7cBwR8ir3fjGFzFB7jmLvVzvGzFxexjKaZ7QG6CLLv
AwANS3sm9aif/Uk8yx+hEewEEgnOfrfpO7/hXZgUCInazc8w4GUuRnsNQC/4vues7F7mzsvNo2JG
k9k3Uq6Fe73pEQwIVO/YKgFQFnqi6Zygn68QE/wvNn8aFS5k7FFdrngGbRS1BnE5jWT86klcBAVD
83WEXCCEGfMAiGu8ghQoX9mK/9VUPX0veoudQCp61lOz2EqiwXDUW2W3DLR6895FOAubOZRUCLBC
dfv/4JwRN4Hyrxkb4fzp5kOdV+eoVHe+G0IEaOLwWXb9Ym2oYwzuXpYnDf1HlLCj56EwEfc0WosA
vqrf5jG4b8uKj2Q5fyoV+ye2pS/d3Ih7gwgympzIMM0uekGymAgrPFtDH//dFqE+fFNPU6M4YE/N
0R36SFdtoyyu59/JAN6HUxp/QNkPTjbkHRdOiNTfVnn3BUUYD2AaPyfRiKklFIl5qrC5ki5fweI7
iUlZURv7KQcD2z+TtqFt1vucBMITSSVkK3PdvrbdBtX06ls5mW0JCGSAntNKJIyXSaJLNPLTJOap
TqGcIhQRUPqqvOIMyNQPjm2h/+6RPNx5SpO9jvQoCwof0YBB0lemU/dkdz8MzMtMtnmy1ADcEOiN
ebLu5Ns6CVuymKm+znWQw1lXGV9SBVF2p07lrT8lWrXARUsDLs9adHPAFxf0FL4LX6VSlfsyBiM+
zZwdgKC6SdDdzYt1sr8ydf4covv/41YNurJ2rXDkBGciGgEanbutD+/b0Y/vTG9uGslDdFihyy9T
l/lGxH4zAeSwDBqNj4iR6Ad5OC+8jC5TUXRPeij7SbM1iZsjCjk0+jXRdefKKgOe1HBImsT1YGtP
l+No92g4epSimPzmKYQynSvJAXw/2YSfaLwwwiVgM0SitNl+GmjL4d09hK8bMOHTfcSAV9fPnlqH
15pDnrHKjf5q/rKqf7tyFHyVoDbeWC1EW/EtLWW73+uuZm2FFy+TP03yirA7Zl5H6oSdbFB57Rdl
0PWLpffkgo32iwjdWtDQtTKcO2VX/WwSDQbpFNVl855tQmIwc5CXWHZ6EGvNo20zryV6YkHWikM9
/CLuhRT7z9YuV4qvOnt3zElVKHxsWeMBbFuR2W2MDfg26Utj6Two/K465nUTPaKE7m0VaYz3ieZH
j62O9qOBYjrcMyV8tDjjHdoOUXjRlW2qYyihP6xEV/It1LrT5klMLSCa3BFV3ImePeVx+53wEzcy
m2DXAzS8lGhSoR/h3eoI6oBJVu7A6yt3oSWZbHqja3kyCTvVDvyTankxeuWvbjwM5D2ZEYDdky0y
su4CQO6UDUhWj5ZvbfNphyRkOgZVPed54lyEqamz/Iq80FcxJhoxyYZttRVdvuMkW0s0PeAuX4am
cy5kbIPOWYV2hlY0ijwny4SKmcN1ehRdkaN517Uj8iSJqj4Cwv4f+RFV/Ziq0YnMWoqp6g4ZRcXQ
NetTZLaMasOMw678Cgtw2OoG6E30X9EtCfpDRlZxlxXq8Jxz9rc0q/nmSmZ3MBTErEM5Gp9N/JEx
ffFf7B/9i2mddioPUPP+/uQv1n+7r1jf0SFwCf9pfYviIhtKbfVHJFjTKz9E9Lk1vexbTv2iTRdT
fShKxvRbb+T7sLfjL4kZ9DelA/NK2F0FkH6YRJDqp1nqmP+wOrW4bXMze/DrnpIJmDVULQ76wBdX
dCVDohBLhyC7zTkTyaCDmAzbmO2XR7JVLJ0Pfblhgy/vBkOxT2y8JJSBaNBNNs9RRVWHNxMlq3jc
iX43RM+weqqD6L0bUPmH2KIEl6+bSHtZSiWNDlGDM4Eny2xWjTE/jK2WPBkykZrSRYKDYFz6xGGX
ExCQoNisQD8r+b0wA9auTgPhirUUDSlYt3zcBjZaqGINwr/kSBM/uojRMoog5P+OSDsCNss4uRS1
PZVeoKFaiZQl12S9InmvU3WKjqUm2XWgJYW2AewNn/PaGuNS2/xpAiilipOm/ndatdAleSF2G7Oj
qk/gxI0EbIbjGPxR0O1KYN36iWGxUXe9i1rWR2EKGxs/VJDXdQS4ee7C7Y5XXSlz4B4A4A9Obd0K
b7F+3po1msqvtuUeYnnh57m9fwnaAlEy7ihMYsJ0H1i+yvX88eb7dMjOCBfhbFkNWiF1CXUpvYtz
B5CDPpZX6XTVUMmmJvtMH1mqBto8KZCDj+Pis0wRttn5bZnGj8jLy/k84d16i19qJPHJbuuN5mcj
4vYVzFbZNdiwTGBbT9Yj5CJHj/I4U5Pqw8tV2yaMvOtPw7O7mCncBWB3YhqD1tcPn+zCY+QIsnmX
xPpTqkhIbn7IFBkWPxWD7bCNcpPtfHoeBYZfU3Kjdx8r2aF2zBoBmJ/GWFps60kDiMxAMEiAP3SX
N9tbasDJFVS9pf7rYhJXufqXwzfoZjGDbOZYJVY0HEJZ+lXZl8ZDOELO1TM4GYKplzSFfRs4zsaE
DVGuAzNLgM3ZQIkN7c/OtYO6n3COnfK9c5oe9aaUjwQQSV9M1Q1EA446OvHOfLERiS3vSr2mjlKM
glUzdT/ZRFcMiLnCTyz1J9syV9yDkiDQwZGc3DSpap4VX19Txse6zKhQUU1K9G0ZcWKTBAkYLobH
IUYTC/zwPOWdd4yA57gS7k4KI5FomjaiNECA9OMdxNrzxE93mJcQRnUKoop5LLMWU1pXflbd5qcW
Srq1qdPqqkbHGuVJV7sWDTBQ/TobTWlnOdqwErZYzXywsJNP0xfzDHNwDWujN5m3D014NPyoA3s/
LZjkhXoyxPpOR9mgZZ15McgB15QUG5WyOsQFpbsMrfEfRJPJkJWKvLwWPeGhSvqLR6Gb/gOVkz57
JE31P5AWmvWPzKrB39hUdMD6Gm/xz6UcRxul9yavrEfTcf8yEqNuj7LZW+ci7zR0K0aQv7liZlvk
oKxz2WXWWQw3jq0RP1g8ZWvt1kN31h0f1QkxMEyjc19MFEvMfUIoJDUIR0Ewn+4jhgIT2OZxuUcc
6X8DO8p3YyGrLz5itBzk13ss3rJPdqNUAMERDAH3R1zrOGTmfoC/dVVOZfaSvHy5+mRzESZfIUs7
bsWA8EvboNiNLZsAAl/y2X1rgAxLsM+nfgtYaYdSmwcH74OPLiH4uvalXD6zW0VhRUI0qmAnMl0D
77r4KO7uZ6PTaeO8vPD3KXUHtc3eWMjmXWIQpECbw/Y7cOtyrWSlfJWUsvalhtjbp2nzfSQztAPj
2OxFN5woakgIP5a+pFHAJbgiqHPby2NyTkyS8VqT7ZuxSM7ggZOzBOAkW5lNTCus2dDpVPyoRgrX
CMO7MdGvprlGrtYrw4NDqDplFO7EWuIeZLxZaukvtxJXwkeMiu67FZHmWhsod63/u98y7dM9xICw
zf8L4k7C6OURCV+r+lv05lFxOf+vvTPMDhaqg0kLhBsc94ZCYNaPsEXoH0p2eaWOhP+QBUSKpbWt
H2Qrfqg5UNwhoZJKZYLC5XiYXBVgs/dSH/00G6Tp/anGjDROjZRlx0DTkUiabMsAAkI/Q9+1Zt8E
oTJCiV4G1tjyV2TPktlXDEzrOhnyVMjuuJtYr627IQqsO/53YA6E0kX0whBKBtoOK6rF1OGa6GJ7
tgPnm/APp0kOgbR9l5oVtWWYLgZylx2ASQp+u6yrtSkSVB70Jl779Y0SpmstV+OLXVfxRZkwf4Ey
PiuTabETwknedQtZ89dUzkOj/s1POEOmAWQnloK+ueYZA5Bhcln8xGBGbZAtIoo8Zjfl3xRrhJkG
/x8hrcG68amBdl80FQqo6EaD7J1GOY7com7SXWwK5d4PdWMcVUriEZLEWTQGUvlohsJXEF2qKiIk
2Na/xATEYe172FPsWgOI4cLDISdzCTVINm9rVOPEGooCZS9ZrBsMeoWwnLtePPTUszccC8OdxnJ3
nnKV+Gp9ijW3PlUBP9zV0hdXS/M/fMSw8J7XWfqflli64upf/RQt/qbEaKT8yQ0M4sunHqXgp1Qi
wplJkn4lGknJjate92KEvSdjL9VPiF0Crvzo4pV1RFRYxbsa0dkK25BI7Osqy1KfbHIEy1YfGnmz
DIhbLt1lrk5tDpXzsrjLYp5vLfr8fmHYgdyfP+ziGMHMg8udZfsU2viWCj75Xm2pTBXoaLOIbqE3
CtGCgpxm6MY3ZTPGN7omWVdNmW1ET9iLIjZmHBvAsX9BQemgrj6CoEicKZbMDlEGWwU59iMICmyN
TqQzHx7TLLSPkh7dlImhfrf4NGvUIbM7t0javZxUw6mxtPCi+zJI6W7ov9gk01ccNrVfvlavc8iI
f+sxDGzvVxLryVnXNkaF7B+SzsnZR2nyHA0eeWJxKYzC7VNXapFdnX3E8DJbOEoh67By7gTjumq8
dl1MECjRtBFq3lCmJwiUZPjNzrOVEUWV/icoMLbXYmRxn30W46CPdxQhpo7rtOKYjN66ViAVSVn5
4MPiOc3R5ykOLULYk10tKU4qQtOiEWHsN//FJK7e7GIdscSbfVmH2lLEyKnC9YBE0MvawlfMmuzk
vpNTEAJ3Vk0EbHjxp2fRSOnr1ScbhWedbEVZAdoh8XHXNfKIo5ptZmNEVWiG8vFlpT/3Z1+xtlhF
+NtO6xx1djrvl3/7SMJlvuVkc5I837o9KlKKB3OsAxo9NygOg6UW/TCncsh8uYyjY/oDTmu0W0x1
oPrnT8uI0U+2ZrpJGKjp/yobAa7780/HovyfBqgRIKEqg2n8+NNJqM6CdqrmPZqJ2Qzul2FUAbaZ
cdVsqkzOUECg5Hfbto+NO+QHSUlhsAtbBPh8n5XOr7EqihdnNwrhK7ha/wgLOT+IBXwLdRA9zItV
W1GUdRUDPFwjZIbuhqq610lUudf5dJUrQQxHCeJbBfdWg3j9OmzpIf/SznARzp+XEX7zFMfo40Pt
446YIuS2zLkBjaxd3ErWLooMcBz9jF9RpAxX70zChZKsFIUh1bMqxky/CNsyV9i8KrImkT4qy3xa
VPST9Hdm+3CXxX2yZgQF2Jvmy6rsQfM16P387HL63tsy2QlHr5DNlpAbq4t4/Iay/W0BTPkvpSt2
oPEGVEvIV6luzfm1gpA/lupwpKDby6QoGMdvqmvf1iCro1iLjtpEhAa+4CpyRt1cUpDC0on0ori0
/THdJJ5E+nnyFT4dPL8ridLalIyz0XZKUh++pd330L5yBMHdkPpG86U69YVRQuN2vlpsAIe2lK6i
aNg0ONZWdRZX81qi/4/LT65ibauh7K42yPt3U8SAuFUxQN3rvbZARSnOATKaOSErMhBBSiHqBMrt
NVtQdJ1qH0K1jsD5rrD1mGo6k7sY5/8Nagusw33rWXe1J5VHAlBwrFICxteqZ6DSgS7/2h2yHmyS
LclHF9zP3PUmxnKFjN+QDNZZ9ObJk95TWCSXOYDfNbq97gk2bMo079GFRfLgADi/gEGStLDzBBOP
QiwEBMoI8XnRp3pDuQ1N16RkbNL566XfKVHJ16aSYdz2z2Efl/eBRKUEmVQWlcbb4bmrq2fQteV9
m8cqQsn8I8uWNzynbvPOn9PJO395LP7qPckva+Jb1cHUCrYmhgWYRw8ug9W8NCkic91K9Dups7aw
9tAUnYY/OS5d1arzTVWSovvkF+VK3q2EY1/H7H4J+sNTmozvbiPG5b5E8LKt3d3yUZY7LDbinMD/
9EcXnSg0nsvy1qOMLbv8KDsiNR2u0O+rZpsYDeL42nUC/dyYYwOLN45rRJXJhQk/VEFriEXWMbd1
+WZ2qZ2If/CBOnpiZddl+VouUFq1xr2nhNbBSCVE75ocDewmH56dSvuG+KiMDpfWklNFCs7Ttdku
yfZ471F24GrxRzX/m0/R4NkfZZdxDVSyyKkElkomKnkROrPOVH634xsWxPKKcnraU2K2ORrjXrhX
zUJ/AnzKe0kO6rdJwmviHM6TUqPWDrmk1geS7JCnpqpntm5Azgjs76NMTbDMctw7KmubKFSXA687
D2yEFqm7JpSS+wKm/Lp2Xfs7YjdHQ6qBW2am8QDH97nj6QHQClOcEAIh9e5tramrdU56gwr9OfZN
aWPWub1PZZgUycTBbmut3VEvq1x1gRS0G2E0QuScta5QDqrr/xxtRIqQqrAp6DYd/sLp8LccFOfT
Ioc/4bccCoUvKlTvfcXodKjU3w6g83SNWofCV5xHl8XfDqs8A7m/9ObXUn/Cno+gb4dUcQz9tJ64
YwkHdl3nSbqFo8gjemo8xYy5OpZD92LRTSFWFoWAQSgig04bf6uJ1fgynuZo4hCDe+3/2wpiRdMl
kMJfnq0WR93kl6t1j4OEQJSIaYro5mJSTFjBU9cyNKpxG+FLt5smLF0xX9JfR+flPs5VFMryaXEd
kYfLMpi7Vtwi1wDkVpfC+yCQw3uFnNLe9x0F7TW6YgAoMpr3JpkKYRNNGNu7pCcrPJteF1om/etC
fQ6+qg41dHgsGZ2LyLomqE2gzAnt54C6RrLSmL+dqv47bTrvUQPktQusUJldfR99njdXStPMrhUi
x+9c46GxritQXZuGwtUfVxWuLmjQnfgAQRBQwaVHSG45KIwUO1sllazAVuSgESHWb1EHiZPBu9PD
u8PGny/FelnOV3xZaj6WiGOKWC9ZLqsqqFZazoPOUPm7uggv9FN9V9GwL//agMy/RHVsPCS2Ge5G
jdSyGExSU7s2fOWd/xiWX508qC7h0T7qE5UiKsNHWZPrW8i2NkfDJ7LB+ZMJJhRuKmF+4WRXUE1r
S48Q/oNvUXaat0Gh3D723Zg9IS38GCOweOsbmf04xt/EnLHrX5ZoJKU5Vopb7mtP3Vtap/9dO/WB
UGP/A/D3VM8s1u+rrB12alJT/yov0Zr2e4Rp0ky6R5rOXY2NZfyA2b5HL3ye7iIx+nm6Zo8oGSDb
uJKIX0RUejkpSuHYIO1sRP3doqGmfJoiWDcZ33yaSQTNRHrkVvhVEPdXqDYjGak6nvZINWr5urcU
cDP0YM6O112uIxMkq/PY1Js9YeyKMdHTVNLhnurfxKa6/gyC7NHTIhmmrgUwUmAZFxe1jdMrm71A
QQh/hlMKN+EhBmVZWweWpoMdJxBerq2alw/gAw1JRfBoSFKo3yHtARNin2kanvsX1ELZd8LfccZ7
KO/b8qHVdHXHH8E/NzrSZrGDfAp4kXdz8vpnTP3a3+E0B0V6crRFI/NwQoN3vC09BFYc3U938fTt
68w2ufD4f4L2rT8IEzFQMFG1c91N39ggdWNAK9mLf00ha+EfgIFHdXpUt5oMQlgqoi/d9L2SEX88
NQXVcwTLB4GCFJIFMrti1OBrt3JQukfNiO9k0/02ilR9fFtCWA2O6id2Gu5azFFKahj5PYVQ+WY9
tL0tHbvG0DgwtdoFbQJz00UAoqnOzjlAGMWwQvnwSwWhAQKLdRB2YRKDokkUNNYL4HKf7ItvoCIj
V6soEC53nO8j+tPqEEasA1xw+eAhxPZFrhDbJWjjoxVrr70ygtv78UpCF2S2kXR/uZI12CZN1zwD
bqAu0NSQ26jOligzLvrzpbB2rcQxQVxKOaKNFKs6ip5oliX+PEU4yZJUneMgzndFgUKbp3bVDf+z
1U1hNs4+c6JyJaSNW44WN+JqGRB+YsYy0CbZy4xlKQDSKMpMA4vzp3sszstS4ubLfdGYClH/1ytk
Drbq9OuNGyt87N532narst16rINAjCjiJ6834SNzxqmTTR3mLCPTnCRE7wMmADLCqDVrJ0eKsut4
NCgSYSbKcaiH2yZvs+vFLq761vkNK7o9RpzRkbR3Ggr9TY3W5iFCwa4ub1FITin9q7+MfPaZ3T8O
UxX+Xs8URfd/Zb0ZHv0C9avwraFWzXgyULjKnQr9aBUpopUYFX5zXw3UlynCexn+tIzw+/MSvY4I
JXXWuJmYJFxFN2qLYAtvsNk7BlVhSpJQ+xhG7V2VGO6drUboosrhRfT8XqluqyZFOR6HdGoAwf/2
ICzFP0I1uObBURGF5RunTxLa4XSVhSoVB4NeO4gBYROjywD1sIE3C6Pl6i/efdcRBVuMCPJoB9EV
jVhHi4JbKlfy0CtRxweeOa5qZ7Au5dRonp4cXSTMTT2zLsIO9gGpIdHPZRN5pDwq9sL53XAFnV/M
E7a8/tuw0+5ZoXacEebOtwS087aVG21CDaq3MsoZKwFdt011l+SW/c7DCKr/4SHW0OKMerY9u8yS
ypIAYXyky1P7hGCsfWqRnp2vRgT6UugBr30xLBw/2dy0G9KVGBaNOq0jrrxsGhH9+VJYYRbpqPhR
Febdbf0A5ty7/ttt39mEj1ji3S3ffcx3txNeSyM+sVu0lIqJ8ydhbz/dcTZOt323IoXepBrkK/pZ
U0m5LioudR7kPZWPzBY5JmsnbO5gUske9YQLsQBr1VrpsO6sQbkYjq1cciNTGKUkehs7Z2FvpkFk
4pB8CRBXPbGfpB5NSPpeOM+XXoK4sKEqFuVVPqwluqJJsoyNOxmK7WITK4gbT6rHhSwlR2P8v5x9
2XakONfsE7EWQoy3OY9Op+0qV9UNq0bmQYyCp/9DG7fJyq7u/s650UJ7ENiZCUiKHaGIHaAEYh+o
acehW8sMGics5DY+86wzl3Q4xyRADrEdGbkKuukXrltiuDIE0TYlTON3EeaGQ+VXKcpI7QqcZGZ1
Farxs+FkMcgFkonoHxuU3bUNhE2oR3YVBRr7exMljixGEarijVRRc+L78JMJlUj7rgBMAWWZ+kPi
G90Sr0fdmtj1dAe1m2CtALtJGa9N3UofRjMFFwko+9mDm0gAoIckXoL9HEZKoWHcKnsKQgt8Aip1
GmVkWb9nXv1CudMwFKxj4r1geAaAgeT9dKgHs8/AmE4mSqHh2xZs3y1IbZag2W1PXcGtHYhqQWUB
sr100XSD4rF3uvKgq2bq887865Bc1Kcs6lIDrEQGvEYPDUD12Tn0+VfAXuWLhI/myhlAYUuf7VAF
ME6u27DbYxqDmp6ipxzo/L19nWY/2W5OSX3psUHx0rXLGzR8GOYnh5cnMoF1AuVGpt1ejczFawsB
6fNYgOzcsCCeQjUqbODZyUPKVLKCKoz01IGtb6GjvBmQWkd7zKosuLaJ5oNaqwfxh7JRY3YAxjIR
/6JeocLAJe2cUyw3UtIcaphfckeYlzmyyYMnbmXGcY4EAYwB4a683FEYOXT8HlZ0LTQ+OcYw0/7x
WipoBgCqV43TddRGGgTTNeMawLIiQeTu8p0OkaJ8AfoL+9CiHhnc9oFpHWzVgGBGqemoQ8+2wEUM
ginrcJNArqkP6tYS8MzslWwDDTp57oeafGSdm5tT0fmnS6GroqCbk9JFVOBCXkonea39MF8xGYnP
zYDKDh83m0ugF3jiN94HsoPGF1T8o8d3YIMC7W3+S4pyfA1EZR+8IIcKtMruVDZYn96ymaF9oPC+
BpGdET4xMAouG1uLgEwBy+KxokPdN9QKCfqlotvOugb+QRlnD8iGDKg66A83KU2kMX85x9xnTwOl
XvgTD+h0Q246zeSY+/YQVbgXqDPOp30/482ViiGs134L0RmQ1mHfQdVRDB2+YiDkwWQem3Rgd4YN
YhlwvIdQd27mkFII5M79uxgRexKqRjGWstWA1Hh6i/KPqaUzzK55HCuG3n0MZcltVQE3D1QPNpFA
9Yu6Ua+GMBgUrfyV5KDcmfycsfhie1G/g2YAFvdCLOATOfoZiklLI6zgBaHwpY7txkRR/rAbDbzx
TskpMM4eCvv2edpAqtDMHOzUmaikOorMalc22OnejKjYQ0DnCghglRQ8pUytbrXQgpvSG4ivH/Wk
/8Ezw4UkN1Y6qZlGmGL+njWNMNlphA4MZp3LDlPC35Oni5guiK44wfRiNWrJiBKgBne4jTda8nHU
nPwcjdgsiKT6AtTJZyjXtgdyUgN5KXMtqypeQbsVtXoVOJFVVcMW9KAoy1QZTg8hiL5MUf251pMa
+zpNnK2DBGXDoyL/p8bFqvpJVXKeROUCiUuHk0dFa1WKIuM+6pubHHKzpgOGd0pXkWGNyD8PpEan
nGlw3UunqwDlCF97cdBBpaBo3pCJwA2aD45qCGYIZekNuLdNAPMAaCQTNYbBs00LBqPlHEsOiqtL
e4OZv3lEBctPz4XUr6Xev8PIc850ZNuC4e4Jdb7ZYdC7uyHK/mDE4R5rlXhPB3GPc54OKWeo8cMl
o1Ae6YKvS4t67bmWcXyuWLwjdpZRt9k1D0JsKej8QydjdlUMWsTp4qOO7mqiR9QtASSryTfnvUe+
57mZdUTl6zrTygibMQBYH6iBCNzbkcw888ZWhjoEJslIMa2TsHWNTaql4XBIjOpgTzjnPmomMX/A
nAw9MlVj83Y023DPe3WZG0NbNqzPFHEX1ubCWAEULFFvhPybU4xl8akqUB/HFlVjPplg0V+AtsV7
iZg2YLEpGw9mBSYNyaGW0aRc+8L1clranWPTCrTmOuqup9ic9XyZOccs6mqoV8baoStbfe37efnZ
hX5fGI/Zd8cywPf0bxGFO3gLsAj88xhzBNRz8BJe91x861FhgSmJZuA/B8FfgVWpD9QNMEdddGZn
fGjTkt97Gx1LZnNwpbpzMHnnLo1c9SX/YOuoqJlzkx+jlxkQ6vgN5osqvBqP/mz6edz9gKwo7BaR
KPLt3S+ojsLmwLPkIXZl/ADEpa3qFYIs/saTrNnpVMqgupnTNLvQ9lBkYQ2gy1DeTgkt2lTOoELA
TF7f2yjNojqJPgOzmJ1rzYZIFQasTm64D77fkKGu6tAOqDLUS7DRTDwMabySYKx+xnqku4IWsr2j
HTCgh148w3Efayg2vsQWin7V9lkVh+GRj4AJUfefkqQWQJSlbyPcCrr82cECOi3ZCCPOn+tgUFsn
qPEuOmC4mKV0R2wbjzQz0s7ZAKEDkdhQUS+YbHZM7z+TjZo5JFXBcuhAMGclxylhjrNKDyhQkY2r
2Tbn6tng73XpQJJFnWfkWrqvM+/CUfx1iko7OLVRE56oO9lSbGQ2pg61KxUyO+hoDv5TLrAk1wJa
ztt/TKWseUwaDkBxdyt5+/jHIdVFUNifUhPLwRI67jzQfsefcneJWmPXK1uHpEEsanPF7dje6gqZ
ZlrSXLWtC0J41SUvdZkivZq75J2D/59y0zyyD5mW/sy5k9Q/c9swDpmsoG6hpRWQY6O1u7HVKLEE
vBGPAnxGbcEPXYf61AZoG6SFkBpdgkoPfMdp0YyfB6wTQHgatMaOIcG5ideoDEj1DUQ59HNsA7y2
6IdUP1PfTcAWZGLVhUzQMBknO3UzL8UagzWFtx6YSqZDco6p0+95YZ//lEkDVRG0tRVf0iJyIdAW
coi+Ua38TRk9lcfPzVyCX9ZDuBesRU1UlFeLP4VMw4RSGvtcYNXBkONZD6Bl4ABqvErqKrzEjnwC
KBeantBVwNKJso0JuEg8OyjXlcbCC9moKTrL3oL5GYKzc7TG8S8JwXIJGLsd7BLwPgdtFR7mNBrF
rR1rWRgZBLPyjq06LKQA7OxkL+XgPGMvLHqgHmrGO1BIAcpM3cIuzD1+dMGy5m32YkreXLMOLLNu
6wA1WWMD/PdUCMNUW4rtoB59k4p6x5ZSyfl+5qHSQshq5fkL1sHa1V26jofddGau0iuJav73M3ut
cDaJln3p3GQ4UmNG7dsRdQvDkcc7G3WZNL5bo1mC5PMfUkGLqmBd7+55eEjliP/CqjnW71A1F7uG
umHrWA+1dVQl3nNfelLPQBTJw2s6grK+rVsIr9VJHh8s3fxQJjGwGmTDUkW4laJwIEAHHO26wcbg
yoltBp7YqN+7SWiJeBOZ6bC0IJz4CB4c+xKBpzz3IUzvdQB4aZq0JidFFBqPHrmPCZfbQUJXJVHD
feHvUqwqoGgPtjGMBKRNdICLsgGyiHMglFf5yYdGEur5cQ676MDjnxhLyYxk6cdF/hGaoTgq3OJj
ICVg6bqoPmKPPMKMV9YfwR/0w+OgwFBFTlSAJLsM0h3BoITQUNBEDrIB8aOtpz161MhBydIAaB1Q
MOzo91X4lkPhVl3W19l2N05Qmdqa4tICqp4gnBHYcMvkWYCpctk6vgCwye3PN03Ry6lLIaEBeSVT
ZVAI5Y49KJUWTQOiFRrBo1rneQhKRL3ob4mdDoqkSg2Oks9gqXksq6OtyCrngUNbaGN62NTteZFf
8ghCdVo95mjAk2LW4gfZqSF7WEKiPUXNWGporgnBOWibMub9DLG/AX29Mt6Zap0PigP6A4QW9Ae3
iDgQcOPmzk5dXylIuVoF5i+VQE3zfhRABVPU0B3TexdaOTYE0hyqzJ+K/LHBvQldSMjPpfmZw1DJ
WofQkpqsdEj+yVUp4FoTOc6GjH2M5d4CRL9LDU/zJ8hAgs/NqkEYnvXsqXO7FNo97bGrkxE7Iw0D
o6MnItA9qr4NLqDGDLpHyu1lYe3EMKJeVCTsKU2N6j9g2vcFVfj9GrqN2gHQxrq2gUrE36GmtYDy
usyhGm8Ng6wNUMNCuJ1KBD2/qVcGC/MtlQgWFTQjehs7bOQlW2cGG7wEJgcJFBWSY9ntmazqPWFu
CGTTcM73SSO/EwJnxuKgxhZc/+D+AGnyaKOYd+irfEmMEkwL8g2oAL5NVBNkQznyO5nF78wUNzQX
ExUFEV6oGMziswN2jDYs0uJH2tuLNA0vxiJ5pDfFAD3y0Y4gCPYvBrAvk0/1aoiRbV0HG8ZaYnu4
R2n9Tq8r/mBnVbyubFO+5GBMBI1J1HwtLHEa29TBdCh+tIKo++X48pVD+eWTr2OVshFJ+4SZV7IZ
Zamd8J4c7/69mvQeca8+S9t1bRsLpYoL9b64HTW8oikav7vmYAoIlVSSfwEQgK19N27PppU6+yxA
bXeFCsYLpjTjiqGk9qNnaenC8+ryBx5Ry87E6i9gXvmhkBEAGECSLYxK2s8BiFDXbNC/OQ4kb3U3
7ta953EALmJAowjelFtFDW3bPMS3IigOE3SKoFFTUAqo1DpAbZvQeu9rEUGtLEmLz0HL9XUaN/7B
M7QaVFSAKYWahG5UIruVjPK4X1RhF5xdMcqTCDeTKXPM4Mydj//+X+Rge/2tcAH/RtMxOfTcHHDK
ombmDn3tBTIYwaweXetY6dQKUMO0eNnxi0wcCitoLl4P7YQ6Hb8PdvPdsk3+64zdP/NXkcXfG7A2
vJY+qr19s04uvdC9nZ3p/g4ToPiiu6Vc2a0fvPZIxb/bA0O64Dtfd79rltF+ZqDuWkGO0tuLyjE+
dd6mtYv2c4qC1r3XQXGJopJUfmh6I31KY8OE+C3rwT5vy4fADKG0V+jj1uyicpV7Zf6SFX7zAJHa
a9172QuPZfYiXH3dYPp0pZ4NCO5yqHi7B1tD9uLhlrx1xhw4UdXVxqJ96AvsyqjBKMGxRuhuQmwa
+ru4b6upq24V1UMWr0DjA2ISMjG1vAMhs3zVF66+Itvs0FpfqAQX6k4QdQeptJVc8WaQXJNUX0k8
/R9qkG8ES5EkjzHmYSdyYkc5uYIOCPTe2DDbA2+CEKDC/IUBAbMt1JiSK8XYDhQVTR8CCbwehwAk
LyO0A3yXrSa3Op3hjtrG9XgLzUs1jjsCnuGHRbegGDrhABqDQ6zbn6arCcemxK51tYeGknxkUtMc
pVXs7kDyB4a2qsCbSGtUwY5ZwM6rHpnm5k+2Kfc9DRoD/tF2U//II13fFDaoGWJItH6Iim5J+mWG
dPleV3QQpLkRDZBFK6y2OlMY9ieWZA+BZNpLO8JXIpOHFg+jE1APCvQHnqciSNxiZTqQzjW0/it5
Ldk39sYB6cseqJHXIjJ+QECcQyA0y87MxM4O2GyHL8rOtcr8kx3i4H+0+w5m/qyr+JI4kGg7SIdY
l+ixJjzt9CQ2arFRvIjPhDaGhgQCJKMSIp36XabJR/CRLXwTzOGTzQnDArLlkEWrE+MHqAe1T3nP
T7mrFT81pb7qDf2nDEvZq8RqXKiTAQsVMavZ5JHQXwJpJAsJIp+PtWF8AUuJ8wFQogIsE533vXej
laxDaFYLKNbihu59DTysaY7ZkLyg1rdfV35hnBuAv/dZ58ud57nRJYaQ4Mrt7WKfOdWnLJf2sVLc
mzGKDqYjsoHp3F2JXueL2WFnRgmNCpUyHVIk9W/GGUS6tLEPjbvse2AlovhgQjf2hvGzqn3M7WbK
zyaX4G8v7GCdYpUyXNW6+apDVWuDegXrIDElP0QCRVXUTUAMAFXS936MEhNgBFTQFPmeE5KHjLOb
uo3VAPVcf65Z7u2Ywhz6o/U9qUAHSRTPP6LUz14j2ykvnpd9J5uB4uo94JByRWgunriQbG64tiOv
i3yHOdlb/mCb+asVy/LiF8n3sjubNhbYIDxjRKDHDsrmQA02gCF3BFT4Wz+BNvQhLwsYyV/eRc6Z
d+7ZQUNQdx52LPzhvyZXBj1qfqOHcGwTdXIO3tFMC6VAd4+i0PZ1yEi5zUfWAdTQd4l7BBHYK0rZ
gm2YosQdImUuFIOYtLdBFD660M5bYtetWkemHj6DxDl5cDp5ph7E6VCn36TFEp+E3JHNVREAw08R
zAyiZ8fD79DBSy7uhXpxfCOmGJYyjd0HyHD/qsHw+drgc9lBasdcURfr9vVKM1uxB18dEKNJj8qH
hF1Y4lofhYtvJqy20bgPg8GmERKd8Z3jYEGInDSCO0LaPi1BA1UDRz2tHnY+NlREnDnLaXGR+hnr
nCURs7YGeFv6NuB4IRvbRa34HuMoPWbQznjlkQB3edg6ex7HzhXlUW8RGUPpIDeiK6/1Q6vuLOYw
8r1Ril8Q84nrdQn1mTIAwZXmq01rawiNpeWpIntFBidVU+YV35dxc59hZP3m7b82Np7YajnTLp2n
lSc9yfZVpfkXasjegH8RbKuaviLbUApt8vqhhV2LIjjNdhdoqEOeN590FQUNbqhkxhlU5rAdtu2s
2F7mhiOeeJKIJx03PGyh6dYeyCPxJKJhYfgFexhSLXtE7YwDiGjcbv2cAS2bifwR0FJQjtrhiSJm
e5NICLRy0W4pLIU8PThvLXvdAOy4imsD3FBFmZ7yJszBVO7ZnyCkuO88N/4xdCAZHCB09zIaUBSC
HgWYsKLYu0rBsViuQhIvhpCLXX+l0Yys9s62MaQnkILk61yNVmI0iDvGP3jtgTykCKOX1IKoWpqJ
H4zXXzotTy9yHNnHCF8R6JRqz0XNg5eRmcuizdjHwDsZtVzj4Y5ikWjAN1A1vWryXtGBRij2oZ7M
3QdtdN8iEiOJUUneprvJi8ILvggCrDeXEeAINAB5Ii18ATTIPRDrioF9U12C8HjmYIH8O1Ygkgp6
M2Bb0hagGEX5qIWlDgZpSfQhiXoaMh+TAtV9H8arTec82fy0chetbfHtPGyV+9iBsLWtASLga+Cj
CAToHf0rpC83jhZoP8cwvuadGD7VfSxWomuCS+Pxcd/4iafIQe6TskL6P22oITXmgEKbymb2Nh7y
X3XJqz0REwcdCMo07zxzEEsH5QGyxk0larGtAaGrDs+ZKAzxhUw3Xp6aF3xA5qXO8/Tom+MDSJ/M
CxRA+GSXoLTeNEbQLGcHeaHcAqra1NduBiFH01g7SAACJPI+OABb1gn74BsKmAfqBbgVtQ7ipHMs
hbDCZCBclc76zuGz5skFlxt+en9dJu5c8sFyv96NrYe4fcWRkgQsG7DjkjusWrkCLZWqFPsrn/78
Ubg/K16l+zu7Hu+wDR5fZnOpRemB1dnH2UQj4GHcrwPH9W7+UeTobJCedKawt3PG9Ee63SpKe3Ge
/0YQjhvHIkYJoPrfzXZeBRAsboP0ZnAaA6wL6VIU9Xj/KYyZfnTLjB3nQTIshp1RQrSa/1NgyY03
EG+DpJMWGmfX977qbRJAIDw0QW6gbGHPcFh9AgK5P5OlD2vjPEVYFSpWUXj6iWyAThhnAyv5w2os
oZhoWB3k1SifEsn/jyeah/A/0MnIMF0DXYhq6IQVdz7NA8qy7VeJF+K255XJWURY51/k7GPoqYms
MnFAeTGP6cAyWtrNOcGubLOKocx0zjolpWRYfgVlVA8CRrOL/NQ4+J0vqsTSIQoOOMGUObs7Jzii
7kHupzMzswGJGbk5yzieYvXUS31viW3Bn7Znplu66dODYJTummG38NKq50DeFcXRfBTVKA6lKD9D
1L15jL3irdGt8TF3ywbb7H/ZZccTVPo54CmiMOVIPY1fMlDsKksfoLhkUI1fQn/Di4DLmh10psKq
Ps8noQR1pjYYcab3kwcepmu9OhONRo4Qs+BNWADHEIIzxvaK8Qkq58MTIHUQnPSDAv9X/c0WhHLv
Sat/oIjcHqDA5oCbirrUyMDK8HrUCszPkOUafn8tQSaiRqQG8KRgC3KXYDXbsAH8ytoI0vYqTKtQ
3pkVmAKoHl0QBHSLlauEeuek2M0XQ65waSqssyxjB5gtcF/vWb0A2t3LQ+juKVviO8FFGv12HmP+
G+e/2+mGfZRCrZjC6G/MNICw5yzf0rMl95jYUZaWCXnFTZsCpstlRrDVkjC8+RtlrN/8jUZoGidI
C0OwQDgtprDfLefZNoCgobkpEHrW21x3nqtOU9wEku+rrHhh3A6PWCnHnHiKpsAW4+0MXlvJ2WLj
S43926HqyscwbLvnBr8zrGUDBk1dzx71S6pFuwzVlM++E3bPeBrKBYOW/IG6XuhY+7SxzQUwFF65
1DNnzcqkfNQCDKcPMRTgWgP8sSqXhnOhTkZOOgMN13ZvF1T32KEi2oTABmzcCdNgS8wIE29C9G7s
h64L1yzo3oIm7uGktcSimGpnGOSNgSDtXTPc5mqNysl7b9/ozQ46ugFYZmGiJmFReNOlMBc1OHf2
9D2BsgToLfd4r7wJg14ClsgojU6RtADFoPKjB3lsBPVr14Uol6J9K2J93Jl2CelA1e1ylz3hy0eL
uWQBjR9f+FgUPoDwE8xvnvO3+Ch/olBqIrMEKYAa/0/xvsCKN+JNxSI3jR9CX4iux7XD+OTG8VMb
m/7BgqKztbTNEjU/bdc4gDveHAOu4x+ogeS3f4CO47AQUTuuboP+fpyH0NKmtFvfPNh0olB3cNKY
WvCrfcNjEFVkjg2+Al0YR0tVXhh1aEyN/n5ENvJS3F2Xe4VYxJyhdERl/CmOHP9+DhCHPQ0iabZ0
2toaTLGgtP/hMiiurLGOl5bGfv4z/nTGP9noFFjeiI5NfPgf/og5pCpT/BqmPznm4y71iv0/noHS
qAmCYmPojdiPiomNqaZWDG6BmugCPHNofD7syETOuzBy1MS1NudiyU9sURf+Mnnfh5tHoSM6xRwy
D+/HnpL9Ner15KXh/z2ZxjJ1gBf17DJfyd3VzqegIxM1QathrN1NxMIt1qqwfKhIeFEPL44GK3/c
MO4aHSqRQV63mW28CbbQh9f+lFSITFtq0LJepHYJ0U7VmJbWn4um2nXMhK6J6qHOV56NfoQQHzfr
XW+MH0C/ET/GehE/grmtzHpxBcemuCZerj9GQCyrDpnLoU+v4li9h5C16Zdewb1HiuPlKDZWh2eT
yVt73YbmuKAFfGoSdYsLDJHXqz+5hWH/tQXgxDzegNkcxNJ25G7cOpOvY1jvmVOwb40Si2wwhbuM
Q6wd67CwVk2dl9+adEEBvY6F+dxzG8hp8eoCkBrwc5qlf8OK2rZgIvtU4nkJkjyr2cvMz55Rp/eL
MqMk+wZ5cuvZRf3sns6da2ZP57Y5/9u5cxlZK1R3zucGLeDbuaH7XV1qF2/brKmji+NgZTXA0mhQ
Cv5VEwxguKrpLik2/Q4my0G0UOfFi91jtTKAfucP1htTLCgEIEE/RG+xmmNVy073nwg+43dgKhyj
xNlRNwV9waoIapAijA3IlZV37g51CCHT9+A5F9DG7gGbBT7kIQrshnh58EXqYEFxuQGuVjvFOn3q
AlUJOwfT6aLO9erBdd3u2mnZd6HsuJ1DiQ6U40fM+7MP4IPBogTswmvcdReH1i5FfernrAMOE2YT
KmHbxLQlVOhQEQo6IbGMR9N68EAiscIyNNjpo9Z6qPM+5wvgGKtzASTO1CVPqqIBSoD2maZrwI2o
QPIAjABSdo8daECKm7y+CQ5Bn3G2hV4FdLDbEArXWFv6Oo1V5ViwHezqRTTGuLcDTPtkyYJjuXQZ
llxa6Cg+sSaydl1detgYQZcakL74iy5IjJ2nC3OVxY6xarzQ2NddOCzpgylACb1vVZdgTnOXPifq
NkF2Gyx9cL7PueSdg2ko8lbqRP9Dbh2kq74LzatRQHG1tyCIjSWl+lMn/VUGoZivKJpPVlYo9dMY
Flg+AiExoJhwaFb56kjbe5ZWau5LkAOtjbRwvkRQIVb+oufR2k/74Oh4efYUS74uouABNFHDF92C
Np0+1Pw8YKnl6uQ1hAwUS0eRJzl0A6M3h5F2b44mCPIpww2wCsVRTAPFHCjTh6Dt1jl0iXxIA6gj
aoymwhZiU9TL2ZHq4m9xU3Aif0WCedNIFPanMadY7xh5MjxRlF8XWotXv7/OSkcgptG2YAZ5MSOv
AX4VWoUmwFQOCgl7ELH6bJc3gKct9KT1LlExZGurByykiizvQk2CH/pl1Pi1H0vnMNtrX7Bjp3cn
MlE6HaW5jm8X64xFhNWEpupxY3OE0Bcadkj2hp17ydJqzwLUalgFjfMnFBtDj80AL8TUVTYbG7Er
Ox6hAEwhqunxFuj0oj1ZSZc/WWUWXVBxsZkDoKaOmv+4w+ZQKqx9a1XBEggMecTV+4APx8bnxg6h
ZBVAna4ujPbRrpU8r2Tsc1SyDPCZJj7GjJUfc19bkV0fzXg7YO9wW6r8ChNwYAL6j1mUa4e04+Cu
U3bHDoEP6aE0A1Jx81IJHQCeGPvVvAIJfjqCgrTIhuLC2tyDboUTrLEMw79YkB0zhir7/v8XwdQY
/LcxGnltxNBMQmqJVWHnZdplIT01Mxg/u45lbXQltqa76a9/37FmtnO3Y61jTs8dgK8AprBBuXe3
TVBmJgfNkpU8tzXfZEC9LQ2Zy4+2FpibMC3CjcV0+bGosfnsg+F4R97OxMZilTK8nCqv74tPBUim
LuQsRoidD0H/XIy9/2JnwWIy9zWm7XH5SCkjHqenXJPQ6yvd/snFvAd4WC98ToSJlWbJDniYhs/U
CFN0S7+0EugqweaZkYFa6XGKoCQH8LylhjvNbgg8uepYCbG+32dIrdqGklk+bGYHTXiwUF7Uq9ld
0QsDTZf6McjWY4Bpje4l4tgErTh2qqFu6ZXAlXSD9WhyVm7nEDqa4yiNbH1rRzttMA5z7F1YRWOS
2x34Ix4kbwPPcW+nVZdhOmLjOq2zA50j8MTzieiaE92ONqURjRdUuo2XkOFZaNphsbH1qI3XIfY5
Qdgd49aLkDlulKDaMKvhZKS+s2x63V9DYq/CVFBj2WnAZsPY9tZGgInmRI0Zuk+Y+Cga58BaRqpO
GHNn96B5lr7lSX4cilYzoe6Cml+sOGU+eOwR01PxMFlzho2gxX3AEEBQdkdWSpBYXa+7zH6ueB2d
Yz3+mgOc/mIKM32BUPRC6kH5RKaixU+Mm2526FBq+hIIF9ovYGLhvRs+MtWUTthg6bhqlr2U4SM1
QZ9Hj1rkXosxApwkZbkLDb0uPDhm9fkuDIBPDczj7eXff46eIracN+0sQkS6luMw03a5/jdIVduz
rg6yPj2Xju7jFU+V1YyqPqfk2P5cNXqyNcxm3JONKmi4Jz7g5UGetBGfJeq+BxDBD/aLpmENEYiS
n4ESzzHBoHttbLlyWGq/eKqBbt4yjQcUrqoAz4HYm26L89STfbfsINmxp1APH906C1mwoS4wjsPa
MPvPUeOm4MyO+BUyJBycdnW2lUDfLMlGDTjb8FOsnHY92wDgSFC34jhb3E75lRwx5ilgrQX+nzsA
SdYon0/9AGxwavSszrNrAcyQOgtZxoqJsx+y4zwC79LgMF9RYlnhyhqD/DDqWg0to9p6zPyxP4GG
HMI7bj5+Hdp6m9Z++urFUbSruqjYilI3PqW+vqQAlJ8ZK2l57VHiTfkJGFZwbqtMGtJxlxqI1sCq
BwyIs//3bwLWnv72VVDYWAOIcdN0HOAY4L9RhhcdeI3iztdOoRXUC6EAIaTTZ5XVyQrzeke92T7r
/t3ZLEg4rlwIWaCmxk0WYQZJCyrZaKhuQxV6UDcsgJnVPXOYvFQBMscZmfaWOzs4FXSQx4qw+pyg
foa4JIkociKPpEOzyKONZwaKOAX0kzesk20e77ERDX2r1O1wXxwOQVZo5afSqPxlEVn5pmi7h6I1
6x+BVd0dKJeMy/rHODZ3LgnLqFy/xQQWvrDckmJXrW1PlBdatXNzB8QOYkWWqUN2LLznQXn5zeJH
A/gs9aZYZIUHqH8jQXnpZG9NPtrsFJf4odoQWFrUBigiwO9lfBOF5uxu4lSaY2jGumOQkAM1vbVg
FXhd+8jiRz7sB/Wb77S2QrlHiRVsxWM39clIjVGG67EHnFvw8NkvK/Dt983JqnPxMPVk0Oz8ZhT4
JbcA4rluBG6D0T/2MWYjCzqkJldGOnJdJU4cY5J97+iG/+Djt/nfvt8ObnCWzW2PcW7dIw7tejQA
ovP1Uw5gEGg6pfehL8xPZWyAqPup81n6gjll9tLmLMM2SGwdG4XGT+LSxluxsNbU1TXIxwAzA5IS
BnnNpvW0Zu83PFpBtA5MgBJ8GjP5WxHZySkU8XEGmZJTL4t9nweJvOppjPrAqNWaciFBmhBqP2SD
2xLufl8DolGLygw1Iu9d8noj/9oo2DbYLKpr8ldEQyhtiqg1doUy+UIfGBTY+6hiC1cDvJVEEVye
s1Pvpa8Qg8RuaMdb1CPq3ZsXotfs1MIrPC04/ddtRr3f/f7EgX6x6RkARTPohHClmnBzm6lsJS8C
TPkp6RJz5EvsbnJQFSZdHQLRrotYLAJLfheDHj9UdVc/GynYHbugeRTYDHzWypAr8pFuLQrh7Qcw
pK+JUTzOIUErc4djI0XxbZVad0rs6nVUE/Pl6Il46XLP2FFwroM0FvLPuy4B5BmcL1D+LfPA34y+
7jyVKbc2LWsc/esY5frVBHc5FrDKFlrJ/vBJjJjAK77MMCybDQoa211Q9di5hh0c32/2OT4Nb+2/
x9M4eZv86F3fPBKbhA4YCvTHvBDvp6DWXc59cudZxDHjNPyVH0lQegFUdIKienkqRxtNrPX7okhR
LAcTOecwA8xIDVgkEGdEgCS6kOk+Fr0FpLpqINDOHtpCf4FsV7fv07jcWjlY1P0Ae18LVODVJ5cO
ZZPG23aovk7dzPHxCiOCzZDWuqpc6hgKbTz9MNQZjkwPRurfHN6EToc3AVOaGmAeakolT/h/jF3Z
lp04EvwizhGI9ZW777WXXS+ctt0NSOw7fP2EkmpTrulxz4sOSqVELfeClJkRAYzGVpbtiyxwvozj
Fjj8iG8b0egIOI8aWhoZIryuP/RndzWHrkBSXvs9HlygDoWtounzIlY/6Se8Zn//0fe8XwVBLMM2
uO4x12E26rhsl6iUP3z0G4t1Pbfz8QIODXdtDB2kfqrYzU/UjDIpAAJHkzSewDdXXY56uxkg+3wg
Fy1ti5OdVxj93J+91RQaWbp1EDRbM9DA8AfU+iqWSM3nTpnfxKDnN7pqwGO0zqMgWX8awHGk3UbY
qoPUEzOkejvRVS6huYsEPxQ+fy6VqPWiMYiPgg+Py+rk4VkoG4EMzfbDGmqmDZwjJAKhDvb3D0PL
0JyqzxBcBOtiOEj9JLJhuJY4029zJ48g+5MO10TZEqNODD8c8X8vXLt8RmQBR+t05D8GKwaNCBjZ
4yJ7ZH2HAh0LRwy91Ic7kAV6uxr/daTHUL3ay5qjqil/E30/vuNN/6ELZPi4n2GlqR2stBFq21Fa
6LvBMxj2MjZqlWwdrNF20+t4SBjTruVGmm4giOqM7m32QGWnvmuLiaESOoAvTfg5CySkqD8CIvUK
/glFp8f5d4eU5oNwmhBC1TNUXZvsbFheZ29JW576yzDZZg16DZio1udtO62Crs9A86807Gdh+3mW
65SnYtCGr3XaoWDD1IKLg3KiS8kzsDjH0/CtRRwQMeXvrXJgyiFNzeCgi9A9lQrCU7eBs/UGpKaG
AWAun4xzo1A30cSdbcjBeL4MfHBchjnBg9SKjHA+wkygw6ELEIqT+FYYvWrR1O4+yXPNClyzi5NZ
eyNMbt7AnYekyuJ7FOaDZTXDS2AYk3IzlD3EaHrhPpCLMb1yvCr82DJx9EPqL3BNDczlfbsFE7L1
GA2Tc+6L+o2TgBRY8Y7YW7ZrUdr2imjf4gTaHQD6TcfB7u7IFHn9ZPkFQMhH09PvZR5O0SZ1jPwo
Wu9hmUVXY4uMZJfIp0/2tgYoFyRfzx+W5PloHezGfaGbFsQaVuGBcwCD7BeyzYso2rG+D7oDk+ZX
KwrHaFPXdnkw9fIPZCzfSfHIF/URycE1g29gBw53SZJOPrESLDQDKJKwToVmrz7ZyYNsUsmCdJ5T
QaNd8RYstAadrs9zP1AZLMtYdvM+L/pJjgCePwfc4nl27LL4aEOw5RsPrdb3oLj73EQdwqRmqN16
FLXvhk6kOO3jvISccokysbK4G8IBiZkmCFHKCb0DZFT0b6C23IcBeCL9tkQQMem1P72Mf5E9ZFtG
KCBCVistr8ZQblRY+JojCXdoR5AjK275hWCerkYv3TLAzs/Um7nkqxpaJVqmmLjzSJtnzMOQFzsA
7Po6+5Ht5ypZ272vYknQtUPLHRJWzEVtbuc40HpXXQc6bFdQYx2oh3wThNohHP/BA/wUwTWU7aFC
rOWR3BYPsv26RsXj6LEwih8WkLA4J8sTCJPP9dDWNyY5yglSJ5ltPLdq6KIiej1Bpw8FmiOq8LVx
YueeG2A84MlRc1P97DXAU74PB5k3D6eDZqxQDfAHc1CPXysJZJka8YkLxBpI3iGttPUoavvcqw9k
Hmjc77UY8tSKOI8aGhAgSfSjEOCLifjwIvXZXowzc56RjetKaM1RF0ghrpczC6JJrxzUEzvQuOJY
QwOmqF19SycexIVeQTtX7T7ME1riYBgTdTVx9k4MvOuGOIhWdhdHDw04ufoyyp5a1TjgGY2EMVw4
tjpPjZmaa4312rbiTfZU6VCqYDqgpjShSdrooWwgjqsGacKv07UY9aaQ2FlPRp9sQAbo7VsIHH/R
pLlFQSt7ClpWX/EWgHSQsuvKzVVuverWlbWNPcmeRFmuIDbbn80UwhQR08YvOG8mG0SkvX2UyHlF
oVYs7OB9RbLTjclNS40vY9KzHUIx3ZOIozVR7uqaFV4kTqYzIa8Rgk3XaTt7Q1y7TskRPRWTc5zp
eqV3AVOaAcV6rJGnIJJUBfajJaJLqtYgjl9aI85x1Ko0G7nIXDvT6ZXOu23e0Et/Ni12hGr4Sg+A
KyXbfAYe0ro5gJvode5Okb0pbSQyJKJcYCk/pIHVXbPKYdpahAM41ibjGILMEKU5tp3cxgafZbs2
h51RO5O2TvJerEG1Cs59HQjYLmrrbYsyN5Q0owEhRLQvamDSyjTKgzXK/fCXNPad2797eHUqwSEk
7T8qMw0Pc5fm6uAlWXtSKqkEeHdxGs2LCq2FIhQe8uS22Kk7NX9JEwyw+ggdE1QvT8g+WqgqD51I
HoJae+oUs2egGD/nAQ8wlVVngHZYabQlqhlbGyhQKzRXQVvkxw+2FKuckfj824eGaOJPb+oZNTLo
LmhmvQ0fk+ID2SV9Pd+teHnVt5nF0tsEeV/cwthB5IG+1/Y66xFVjWPrOURaal01dnhJwl6OkR/X
Zgu6YTBmunrcXsasxZFPsaXT4ZmLtlvZKqA6U6ojmjv7LIdsE4ycOxz2a6i6Tvisml54QeFtCAlY
dKnJ3f7kOkF1WEx01bg98vc29CdRjBZ49YjP7OQ9iFb61AOeYXzqLRArJLK/kclGTfCKDVV4pEEQ
awUbbNXsDY2C5rpdB032AwkFwJuQm/pag0VvnVssPOV56710Vr5qrLH7KnLN2zUir7bkJtwQZfio
D5dQILsgWixnN82rAetuuuJSDYH9KDP7bGf4ABfAWR5lItqHsNSfO+DB8FxX6sgIhlwc5pwTPHQe
gARoHjTk2zZgOog3i80w6gdIVyBNojwSV69XGUoWVmZ26g1mPQ8Oa55c/St1ujIJHiOt8aln4X/y
WNsFcmiR/RxHevCAHOl69nTr7gFPJHyzA/spD4NS9n4eCz9A+fAEibI867CJBy5QTv34JpmBTzMe
YbfG0aYbNDJ6P8i5+4xTxTNBv6iZMWEED+sdCV66PeHFZlgYzoB8Z2ne5HeBecdklL2IXIfEgVlF
h3K0tAeraaQvQpF+R5HCHRcsfQHM6d2jGJPwsQQI9v/1UHdBLaN3MiQIhMYKQpeJlbJdLOrW9SE/
EV1QW7u15IAi0BQv8XVaBuMGBbfizoxScVdHrrhrD0PdAH2hrNTkmcc3zMCm+30hNTKKblfGpX3+
4CcCa6cBG+m3+Pbkm1HYX5M2iY607Oxni/zY6/br7FHECffTXgN6MlYF//Qj9lW3fR+2ivcfce5r
x7yNtduynIS04qYaGFD4dEfoDOxy9UMZACdCX8QBkiTv3hwdryqSy1Y9VpYfejLS6itpZ4M7ZR6r
UcoBSuP6n+b9HGuA8vVjoSF76+Az1/TfhNdVZ+oZSGbsXQhmrKg7WPkL6GXlBfLZWYCg0ChY99jV
eboWQVXsuiDrHkeon4MuV3vypOHiAxxN32QNQcJGDYoweV9wHu3NTewp0buC9QCw2MkOUM7+JO3x
jmCCC2AQCNpLjGLPM0EByV7yhIONEUrRi+/UJQOQLP0duS32n9MBKrDBElf0W3fopW9CFegrSDzf
rxbbpysw6IZv0zj97QdcsIOalmYqzEs/jMYL6At2iaMND3mCM3M+vDpVYryoV/8d6LseW+XTgrP/
lEAWC/VLIrtA3L3emMhGP+TGcNbBGPgKghTnAGVunEiDkr+imilZ60GBmk/VRe9si6F9SKvuZpiG
7ZssBoM6ohvdacBvHjyHHRS1g8gNwNqKP79f8Qw5VSd/EU5S+GXFmoutfrCeeQc7tqMHVEdqzwAD
kVVElXVX1dqNenXSV+eIQ6iHuiDSZPsCT+s1dVFbom/wx8/nqZlVIJoeF+yIQiR3r9k4ZJqlZgA2
w0dsKGrJV0NXIJlUMwXkRjp67lZ88K6R4f0ZS2/Y45mH1C/wWMfOC8dTX9X9jY9RfxNhHe4KBrBF
q2zLwIh/4WZgQPwsNrpKyr5e6yE0DT8NuKyvVqPbJFsaWEa5iep+6SCYQLekAbobskTfPAmAG9mB
W5wuLpAeIKz/GgBTh8+2k53pqgaZSePTJdBD+TnyEMQH53QqVzoEs9ZkpGFqwNCIYbrsUgvqQlmH
ohaWS1TjtXe1W4IsVvXCfpSXrFLPburzwUFVwxSCWhgDNJpYk77+fYTNcH7V8UOEjXs47brMsjzL
083PkrtAnERmX4zxhVWKHJklzUPaB8MaG7xsuwCBGuiK2ChxuxJQaJx6fmoYf1sc/tckFOnZ20ZD
5DDGGRAFCo3iCIDgKDWIlSDLEn1fLLP5p2vQTY7rk5sXfXfqYiWsdG2MkGUIGyd8KlwwSE4DVBI9
nkVPyIuwI0q8R59GJ9MLHseVo4bIAE4uhDa02jySO4MyBp5pAr+uWqyKoXVQNvaFejRLa8Wl86Zk
1wYcQMQQeiQTgpa+1WcBBH678LkWEnDdpI/3jepmYLzdumZvbMhZF64NNuDRWlF3YIVzitVekpyL
2ihvUyaAssDCel2Wj2mPcn/NDvtVm+AthnzdA90GXMXPlhb0V3LtdHxn8dqXJ1rHjkDL02oouKqn
YGYtxCs1XI+/dmlUV9RcNKpVzkfnqqk+dv9pbpmPPgjXlBYHw9Zeduwx7Evr5MVOdY+AWH2vTFYa
WWDjTOt7shfMmE0eGEcysKcj6Qagr4+qdu/Wh9DWcNXuXNVKTaqJ4jwFz4j7FzksdpzVupWRg3OT
BuZFfs5fnKOaOZthYu16FrFwK/cse/EmlMoFmQzsVTUQQ95I6kLWY7ipE8DGF3+k5t+oV1aggoQA
g1+pGJtNvDhEsEPcOkGns1UyRvp6ZtkhpwxUO9sOZ59Vm0fpzWoL9cEBsh56coByyXYEXBQMuE0S
6z6YGMc3SAXjq6cGaEZs45+7zIgDcwQIOrURg4vYjrRJEN7AZst7IhGTJvvQ+XuE3EptT25/z4F0
xgPy2R40csBiOlo9f9XFmB9LiQAQnfFxIMjfMRNiYl/o9U87g772tprNghv1stSZNtRQlwaUB20B
aJOQaThiVTWLUOCBbQFdgYBQh+aH2jT8XI7uAPqP9+XIOcYH/eYGeG6AtgYkpR2+lZHuHsA+lUB6
dXKfHFFOl5QPf1CPd6m8s0wGjrfCCQ7Ab8ZPnQZJzjxGBRp1TZkWtwibi6xoy3olp/iScCe+8SmN
n8ADXUBaLu13HchBn6YKAAkhwdFPU1HBkp1Bn7MePTs/hVF07sqijzZcEwV1QQmM5LSWZenu909n
yHd8Sv3Zju3oHjKwpq4bHsh8fk39AXpW6Ihe4CUdasWRGzi6uIX2wwNuUutR4+tPGjD7phv70BT2
rcpMQLvDyxNQQ/13PB7+MDUPJbcmPl9W4lkvNROINGSa9Th22rTOwB5/X5RduC3cur2KIZh2aWML
vLzL9hCWU3gEfr071SIQ+25gEGmMs3Y7Qjv6ztSicMOrCNDOtEMWG9vNlVMN3avr4hGWuaiNtpLw
ApTQGKLy84GBc58YITall8Z/crt/RQ0vtlx6wH0jdupnpFehLArFv/ux6bJtDP7oi5Zr+l5pSCA1
1k+ndhr0nRkK7YozZ7MxIK+CbzlHyTYwWCcx1p4PoSLjxRygM+PwRsPeCl2UNCMj2g7WjrpZLuNV
h6DZibqguXkBS4dxo55wQX2YN+aTXXXysYrElswhr4rrlFjhfIM+V6TBtll+syzTgrQ14NKg5IlQ
bla1stxQwS6Y/0DdYU+o8VcP3fpnt48QdkWQ8TEI0vt2QJF7MvTlpm+n5lw6sXs28jDeWGD7/ILk
wFVX0lkIcN0jxd6/BjgVbDqwVZw7YTlnOwb/BYBAK1As9TtDgb1HydI7jqLBUwnZzY6DVsgfFDJc
81KUTxay31GXnH/6CQ4UONOC2E9GMWzAN+lsDSWmQl2zHpwt8Soto0S65LKq8x0tlmdiy41MbcXD
InqkXott6tKzp3BdWAhpupKZq0lKv5lsnCdNvO1wAEbtGBj3zkPN7fWAOsA/mP5/e4jC7VZjWnj/
tAZgUea/ZOW5/rkOzPaQ+zaAbbJ1D+QfRL31ITXJApZ0WomFK947h2aQ3clmg1f4rdF0p1jqciNA
zDR3a2VzSg37dRqePWmSrnNgpAfH6E7Up5k44bf+hzW9JIghK6xl64CHgOaqBgfK6URd1Bt1JTRg
/zbSsETuem1ndr4iR+wD4UOXy8RP69DAbDO10genabi2O4RzJoZPEElvtQA3+F4suz11ByXHNciR
H5VfSX6kxEV+PSLI+9lIPqDAeAJrldrQga5s5fbqiBCMfwkmp7eB19XK0MPmwpIEVR6yn+1jjGwD
2Sfd6u+VP0rqxzcdKssf7MrfaLS3CBvxvV1k+kWrBv1CVw5C7Jeo3XjDmH4wg2RiQjA19rpDlFZX
cg21oDlL7tyhlOke7DqDg7q0xr2lyJauHcMy19SlpmjrdB9q48kEJ+0TUlnTGsGpBJHxHl0D+T7h
BeC6KjmYmXC6u28EQHDKlyagnuwZIVD7skyXpZvsyH9MIu2Qavb7dD1C8AOoi/TQKq2robX4BVja
dZq09YnVA7QZjAG7KNDzNnsEtl7JrSMhLE3qwehznEKxEa7lhiZT88EJ29R5MbLRWosfreqWxivZ
debUB9Qen1mXg+jeUAJSS8MF8MVL16IuG0oEDY31Yqcr8p091CKfppLL53uQD2h73I2VQfmkywxW
+MvEhvq1JmClhWlojCNsamLow8VF+wBCJ36AIlrngymrfahVM6G8CMqtIDugLg0AtgM0dPRAk9Kw
NfYFtyBlZ4TdbJuCyPRRcC0P5A8QVn1v1fOYW0KZCQy6V47dqG9Odf2HNPgRojmgX3MZzoqZ1/4I
Gar9WtYVL6FhDWvdANYnLr0cxEiodMSPvQ9tHElQE6StIjPX3pjSeFNvAwgQ/uVBiPgJqhXTNsMe
FsceuPaKmNsu7eBtmoCeVq5unPmNgoj2IKhOC228ssr9QuzVtmQQvOv4l2Vs8KwvxHutGcW0eP7D
POWJ17N3B8WAXeiYSOY48XgRfKy2bQBpWbItA5Yapa7bjCNUOYMA+f8BRwoytqHmbsqqAgmvnrpb
1F85xzIr+wuAHmLD8mB6qRv9j6Yugj/buIDWu2l+R6E596E7Ej8G3L5lXf8cufGU+KPWYsegmggs
Isd4QCIb7NW/XtK4xmCUND5PUlRCn6Z/8KHLuAn+pdLF+vw2UWX9tgE2Yc/WHdv+XOPfjbZVOcKt
zwASI5frgngXqHR/Viimfg4Bjfd+mWJbXajxUSnqMNXwJB72Tm34lcHDPSU1XW10rl3lHCBugZo1
c7SHVVp65QoE+B72jlrtCNBRWtvlZGRBTdyXUtPwioYKYBoIsH4K2c9HqdCc8jt3QFYNZ2QuKmRP
khwMoWjsiE7W6tIZwnE7przwHSRWLu6HEdWf58TmWdPi+lALk51+v2v+r5CGg+g8Cg+4DrCEpzv6
p3o5A8g6vUWY4AyIiGWUvi4hSj2/w1zQE64yLw22s4bkOIExzYVcxYdXF/IrR7sHLMe82bE0XwNQ
lZwlXmh+Mhn8NTQkGBOKGlExNVp7XPopjoDX0euml/+elIKADSRmQ74nttfAgB4oNF7zAxG9ks2q
NUjxKhvxw9JAyH/xIwXZxdYURgU+iSivsnVnus3WcRCP9ML0AXWE4TUrB9cHxZLzNc1k4NfcdZFp
bcqHvpxeyN6mibVGdDI7WnWav3otjmRtYH/Va/WLIaa5oy5jkFPMrfjVi1h5BCaBr2m6uh1L9eSh
A9PAfDvyrxKwKdHt0gC1nr//x+JF8uk45DDbwrbL1S0OUQLAA349DkF3DsqmVl+cvar3J89cJaTg
rYE56TagC+GJav46eP/DFECPwSCZb/JQa9B3iGbimyNuyoN6fYkaZPyfT9hO50ctaOXWQMXXF9Eh
FIZz0HcOhn7fdsPyXgwVPMCjgiNY9sWO2P0UlfV9D2qgx9iI9vTB8QqD4Vs74Y6i4K/tmOlrpKjl
gbpCGB8mgZV6n3MIC9UjSvcE1FhOya8NBHNUhbAy1sOU7i3wq/yT32IrWYayo8a035CE6v0YeY+r
AL3lvsymL9QDoPWjXGmkBrHn+kLyprpTvQ+SG82cMDjbA34/oEjEd9sr7endqVU1l1p1RXaNn1nB
B7B8FeG3Sc4ONUprV5FdVtcIOty/dbCDsjhMnreOUYbP0n/hVf2vGkOH64bLLd3SVR0/tz49LjLE
b5rR1aPTCMlwZNf6uDumrdRfGtPxXcHaJ0fm02MgjHVUcPbSj6N3BZj5WyBK9gIUoodihSxf0Rwv
9UaQyspqQ75jmQZr3EHs5xUtoSGfOQ2gN8ZcdfBkQcBuP2/HAmfNh2Y6LwXRcT5Ma08T4WaxJZ5h
3zy2IgsR8dIVFM8+utIAudb9ijK9XV/mKDUi7ogJ4oh+ZpbluitYfSAOPuiZf206PMNEj98fiTmy
aoBCX8MOsWji7UPZsL6f9NBe02jy6xKFo89LtPpASwCYV7yCje59CZrDaofNS5DM6/JTSLf6C7TB
4WGph0K06A5SLygKWgRe5lHPSPByMlOfpF2W2iojkv8SiHE/16E6eC+7qLwGs4oNtj79E4+yXUam
PRVTfUS8CZgDdZpv1YE/91wc7pW6Qf1rF/Wo76OkKLM415X5zWO6CwyCmW0axpJtGHjWo6cF+aU2
5StJQQ9KcNdC7NmxGudKJiaCd38alF5eXEQTv1Lvp3+GbcZ1XrCs+hUkUVZ5kNutvqrMIN4TaMJI
NBRrDfyNGFAqxYBLdl5lNdmp11tJcfW6eMUbF4xjvSEfywnHGSkM4HJQsWEXZvBXOoK4kOXdt6Cz
lIqTdB4NTUKRye4QmmgddkSCtt2l0AhTj0NjFdij+MrT8SED8d5fdfIW5SL9c8BD2Ld4LV6S2LbX
iedNqDOpw0Nkg2Unq8wvTaE5X1gZiC2LmbPLu8H5kgD9pGWDfAoFMOW/f9nwz+AHV9cdPE9MpEgM
zwT68tO7ZoAM85QhQ+V2LsJA4AdvdVTEJ1HDNiMoSC9kW5oApMwgTYh/LCa60hDyXxso0gdT7vjS
D5P1Z+cFPveQ+Pe9ol43wg5+jJX+FoRN9NUYsENB/bL5OMWu3NQtaIYrzbV2XTskp6gpxGmMeIrg
P0om8395FiKs+OkN6+oGZw4+gNwxHWyePn3QpcU7hETz6mQCoXYGLMDZt6hqBc48D6+Da6ndud48
aR4iudIwxDfW6PuyLFrExQoQ/nqT9j2D2Lxv1KgnNDiYD1lblzfwUlT7cXTdA/a55QX4LRPVDe30
OOCJ6cepgVDlhHgVrRS1ODz0efjnlKeABTaW+zKGVrHm+BPfMaN3dkYnuiOCcQZwVnG6tevWeghk
kEAVJkvfXEe/WanVANaq3XVuEP3lJem3KGLW6wgJvBUtEWdpVd3wTeyOUhvGXe6CUICUKEnHUjPK
39jIhZzJr4hTFNwqYUteGO6qrCJ7qw199YAaRWuqjPvAlNUDuHqHg2TN4NNYNICjMBkQBcO/sniJ
kOnwU3vs/sDf4FZ2qPvyde850GMHn5MRafTa7X6MufVHUOJzguN0vHKRJ7pOFVgWozR+WzaPoG9G
AYIh32grSXvHX02ZRO1ZHtj5LowAoy4ZPou/XgkuAaUb8hJAEx1XH0Y3OLehFsao+vqBjpGqlyXu
hx6N0aEyy6eNqTzpUPlzXq10mNQYzaOxAr3/b97PVX7Oo1Vy0/AOXsuHDQRUxpOja8OpyFjiT21h
zLYQwMvT0pDf0qUrskHjFWA4K9j3vQamH7LlyZD45tgZm9lvLH+4zBkPzBmyBwcgpx14EWtEEdDt
Jg8gfB1V95E7NXuyNcqGr4DvQe3kjkyIDxWn2Ky/U68NBZAATGe7zACJHw/BgKQiV9QYFKyiyxop
xl2LODEOWCrOlUzswmiY+q0eoVx9rOP1hznLQqEEEst1knhnAuJ0QGgd4UTUAl9sAGpO4ES2jlYV
zdgzqCuF46FpC7YFVYq+kh5YDQKnKQ6jYpuVoZtc2qx4jBQdbcLd8HHxIFuqPFBQ/Ej+1OC5849r
CCcHfWn03Fpx/I3zGvIhg/kFWjzWtndNa19UunwuguyeHCIBid5BR9A+E457njRo500xi76VerMG
JMr8ksaGjTONnh+w+QD6LmyDLUJuOXaR6BIXboraC7dKUYKuTHgqvnvQINl+9aA1RtPK1yg+r64V
sx9RM9rvPD1GCFE01Z1APQ24ILj7rYC4RaToXNwa2FbPG4tHRCHefYsxss5Dk+7jpBpWo4M9uZk0
ey0HrWdhmqgUDaC06TXResis8VYDm3JAFhD0al5h3kk1qVeTGgCpLCNtHmwUPOMfI+VTDqVgltnW
l85Ogp20oIdbIcgIxsPpbZw0547HdnHvauYrmQHD0lDTyJGeTtnNS/pVwkvn3hCafd/klnMscusH
+CZqsUJhHOr1NR2SqcI9REA7fZV3LmitvxqpOR10HdXJSSLLr6wCWTcECO60oqsRL+gQ8VJuwThZ
a17W7gEothiTs0l2r79/bevm50gKCP5xSDQtz4FknAIP/freDqygGHJDF6fGA40omIH6UXwRUbJh
JN+AtNXGjQb3uy0D6Vdmbbywpk9xrJXDHfciILg4JOaDqUODIMauQqH8XWMme3zPkGYDie0zGNbF
sdaNbAWQSf3sdBMC/pkAM6rqlg5KcSsL3Bugu2meG9YOV+y7X2mqC2aQu9wNLzRTAzfTfdCAkUNN
bFnkPmb9jwbZnHUdRc66AKkzkCZo2iksTl3cI/C19I00Bq5p6WtWc2YQza0Sv406fdUJN71r4yG9
a2wj3QEJoPlkWxpDVkfeiAK5JPhS88HXas1rmWhfw1TzfFHFkJRLGyPaRhKc/MhashHbylF7F3Fw
B8ZPJZ63pOZAzE9CMTzQ1dJMyKycQIP6gSCKJnzyJTcrlP4ajEJM84NKd+9GnV/qXM/PLvYO4NIt
SygOZYO7s6lvo8Rgg+fG+D7HCVoNeo8SVOktfk4wThf6BTH5LS02z8HhcBU6fLx6LPTuaACiq6Aw
iTOOoqwHswGegKhYph4R3MbuH6SToH6BbJAAg+pY2gvEM38a274H/NTWEDlQ9QyqzgGl+/PcxUT2
MjBBegTeoH9lF/+8kcM+DhtYV30dHJ3bn0hDeiDiQg6x3pOTpsDblggmI4Sc4pwalbfIy+KHVoGS
cy2Otmlm4XTpTesZYGvTjN9/L83PJyjXQGDTMZiHjDYDCOvTxlLEFgT1OpDRxw5LziNKHPBRRUNX
SzfNS9SHjAVCbGoUT5p267lgztcykG300BS8VlD4ot7SuBCdTuNoBPEtvKgRgEeuoDUI1amUI9Lc
a3axz4A58uPO43eyBEuUmXQpqC6bAfxN0gTOMw66LQGurJ+wqgVgZZqQ255dFERrAWbNV8rWR/zh
93835GJ/+UeaLvOA/XVtz2MoANAd/ukPN8WFYcVjXD1PZeShaMPhhwj4O2JHp0bP9eGydMNsmj3i
MU1AuZEBcEcNiTXSKMQ8T6jXgsQT2Wg0zqvhgipUfihLMOl0eQ8Z2jaC2BgNf3AnT8A2gKFwwny1
LLGsQ7YSFGgbgFfymcmdptHAvNaywudfQP0ktBa5QKr4fYV/uhO5LDehaU3DTwXY3SEEnxv3XTMC
rJPxiyeYce+ohkOB94DtduojhfeEItyrMyXyofQs8RCjfDt3uHOjXq577Rlp3EdWl51ctZEF8ncr
SdfLhAS3Q66JB3uaQQP/YxFyKHGa2yMz1O+Kse52Qw1+KUtpJxtKY5maMkzcE/Qvd86vdnKD5hB0
NFCYv/jHKBC/ZZUd+5Mwq/0yQBOsFtrdkYlT6LIcDSz3B55PrISZF1saID8HX2f6ITq8pU2/Jp3o
FMHRRN2c/JYbLTeHFlYMaCzS9/M9Fx+6soEM33Xqd6abTFMnwP7RQqbEtWow4yHNduzz3EEFiZJo
pD6waMaRuoNujR5eMRB1HMCDcLB0128gYJf6FbXktLjrIAleRaPdr8axDE5gULR2FdPvqJeCOqTb
0iVqWkB5S5fUmChv3JeGe/gwQHHUxUVkUXAim6TJfRwYh9GKNr260+IHhhSEaan/eYpoexPoxhjS
kJgyLzM7UqQXG7y/J6o+jVS94ZycD/fIwgx7BaQkh3VcjylqKpRaUzeGrT/wLITybGqfqQF7du5t
UbrdI948HRAC7sSj1FCggKhDuO1kknmzO2k9ORFEKkEcdeCDzYvrgC2F62rhaeISyYYEB0IwVWNj
WzhudtY4HjVrupytutZd6xYPXLuaUDuVdmAI/HAJHjookxTDL4tUaiVyooXoarEhd3XlqDvffzAt
y5o8RJHt8rPR5NQu79wJQHAvqpAA12rGLxmKUC8ZChYXU9wH/BKAm/GC41u6TUKU62VDaIxrmkFN
j7p1H9osyY4cddAXbsKmFhunavnZ1SU/i9Ax5qsQ3NMBWJv3iwn7+a4AXUKG8h73q+sCo4Ag2b1T
Wc59P9rxEamU1KfuNPUuiDi1YjvivLgmGzVej/RdAELl3WJzs/qtlBGiNSh3E6sRVHoMJ7878rBR
RgqSIuuw+LeNBa7WCaTliw2MJMYmqgtzvfxMnVnIVSWjcE9+od3Lc4CMf1k7zSmdtHYvbHdPvVyZ
rGFAug+Q8Fa9gZsTjVDDaYQuR1uYKFBX/uTk5jxTZ+FuQxOXgaX7eQnqU/PhtvhUNPvQTP/D2HUt
S4or2y9SBFbAK+Xt9tPmhWgzjbfCia+/S8nuTXXNnHPuCyFlphJ6pjZIadbCT1U9BalxEI7+147q
bgtjITRmg3zNAeaFi12Mpt1tqUZ7YAgk1MZLF7ndBmzSj30vg5/gON7HdQjCux65HcsbkacFKl9o
AP/KH7srIM/L2E9rVfHfB794AkYhF0ekqjCeElSVfjeb/jsqs6urqxd/l0NbXLWkO+B4AwwmYfTh
Drlvd+UqhD7T5cBnDqrJ9+q6PmhaXj6TAq29UWHJp3kCvM2jAcxyf1nEXZCUxlVWblOj4T6qUs19
2hnBU2PV3zLbrU7G4PJkBfj+EHuOp1kHoJdzwuSzjndAA5akC4n1Xht2ZZl3q4pPyCEDqpuhnq41
ULBZB6j6jdlTnZffuJPVp6Fpiq02VM06Vrf7p/8M/ud7A3z13S83Xmpjch5pyeKe7k73UE9dKBKn
FAl1UIsWQWJj7xLYefjEuBn4tWb1yOM70ZtCJloL5OzRk1nGb0YoC/SZukAiV1OQrXXoAwVTIQIc
8Ru4S6JTH3AD1QLQhh1oYLWJfWaamo1Z/wR4mC3p6OJeUQbvvtI4qF9aq8yP3YigjhzGXRPZ1rFV
FxtILODXzcClaTf4n9nlePeTpmymwFy5IdpF/HToG21Pus5VBDGgqXHBpQoH8zCd+m+CZ95m9jdb
/r7bsu7mluB0RfnHbE5ipwPF1H/foyJEfLdHBT0sClQ5Mmiahj3+PUwH+PSQJpzq4cXhb06cOck6
MNR3Agk/v0rd+EyXkXsNvhhqfjPkYB46A6oceVbv0aLJiCaD7b+uQy3hiwTmzQ5JhWT2+q92s38r
QczKhu8VGZFzABFx8JXToxgMuQ8/be1ql/IR5SUSAT+Uo54pYspU3S0qkB+WRL33WxQRzhBNUbP4
sEReSdRjEbmglX/6IVPXq2fXdlOiEMIjdlVU7lzbFH/DdWG4R/Adf6cZn4R8QrpZteEx9P41OIev
RjsVOy9uAX5KK8qxPKBpJgc5r2aBxUy3wYnE8hdu4ei+KwHz3iXoukJp5eCtQw91fTl6BdeoWwiu
CRMIYvIEn2iURzxEZqM91CZIkoooRP2fki0K9DHlq8rM+i3J4liO+FlLtXPDNyKT+e1lkZVt9i3s
scNYRIvtIiuVExGO6I9Axgwg0E3cbRfDCA3B/6NYBBC///jtegYwrvCjtWwc4e7f6qgNQR0v8g4v
lRjM+js2l6dICuuMs4N1plHG2O2UFLLtvnUA9NnNM2UbJ1Pc+8vaEq3+J4Cm3oju3CUAhOt9ofN8
ow3oGSNfWtiDWD0sLWy+s+AS1cXnVjD7tWOG92zHA/LH0n7FFtp+nVD6xWNRPpHIsxByivV6PNM0
66Wzahj+19MUROIAtemaYYNiE/6qFaOFAm8g15Kn3jZjFO9rI8s3jhGDK6HOcVRXFxrRBQiW1rHJ
evvYSC0tgC6K4aKhEcnIcFlHbvBizAp/cbGsu3PDYqfeRLEHIBrlf/FlkAdaB6CpcWflo7h4iv4h
K4ChNGIvNc8kCCl51BlbmrZDml9NAMnRLCQyCqtNALoUjadM0U+0eKXvGSDsV6T1qho8ahw40ChE
uei9+Q0VMuF+lAxMNm7YZ3KdfjKKEu0gyoAuVVgYF2zGQXijIytnCfaZ5LJFfMzX6GoNBYLPBb5Z
yzoa0Toa1Sn/X+/mf6DH4p2MQhnD4jZ+5tZMQndTp5ykXYt0lClepD0Baidh3qWtquBSDNl0Knpz
XQUaaLk+5DSiizYaOCG7drFbZIudV0WqXBxECouWHC9TJ9I2U541pzs53RFpq0oxPOC1o+69OKZR
YHTTSQzGrFzWLw9bgd3WRxvpf3m6EdyhN//iZS3dQj0dr7rmtNx/eQig+FRrZnfvT0dLl6dwwLN1
QivCmkRjzbC3wY4vi7xvB9BROt8cwPBvUGNaHzPupC89EuQTwEC+aVkOlFZwfoLaHKynrlV0CCWI
fs3ROrFxnLAdt3kGNIwC/Xp+apVl/MObYg9IkuNhoO+iZ8j4PFvW6lPaAWOwDkPnwDVLzz6RDJV1
aAFHT8fGGbw6/iFjrd0AArH3QR/asCcQFTcbTVYchxq73ouw+T6yMr+KcsqBZ4YLTWWEAyB2RU+L
iOQtkrZX0Iw5RyHsPYlQ2cg1sG3CiZd5xVlHNwjN7lwKgYNWKDakW9wuVuEAYJA6vVSjY22Lphm2
obDkxas7eQnwx3SJKzb5Oprpt3UJsvUdadBj+bc22tMuYEMtfRHnKC1PDfngtlZxIJOsjdHTiYPB
CJJYuWGDEQG23K1+W1ugCAB2CDpcskYit104m/+xTTLvQ3koMAJevOZYKgqKz819KE+WDbg3J3xq
Eqs766m71wCUe/BwLsDxqhzOvOI4udPcSQoMS0tin2rV70IyIjX+zwzn2QZso8P7cpPv8dIUB7Jb
5Pc3IK9tgLP//V3J7WJOo4/nrAbX3Id2nKDI1v3llIH3mmm63OZ2PR015rlXEwx3azDXBl8FcKNs
YfCfCUwt9EUgzObKLY4Q76ZAhcQmxEyDr3rebIYg5z8Rg4qBAbCWk3DWbEKPKFU1pWjQfPTm6qdF
WtiJNVuSEZU3ZT0YLd4te0K/WKwC5l3fK5/6CtkgViTVaslK2kZ0KV388EnE7QkNDgZ6J2hKqcya
sfOdRYmanVUiK8BF/ouW7gDGo7Rc/Yt3WltafX7Blz/dhOzNcsCWu0IeSqI5NcRJHg1WzwCQCJ/T
PHQ2SWNOPgL3iM1K95RNQ7oNYuQpaOqmlXsqFbP1PL8ZIk0Rx8AKSVYWIqlHMh95EOhPNJwv8ShW
XqpyqMp55//3Xz6KM/+xy0JzsY0ItmPgFK279/XNQ+aWIs296sXSSxdl8KXF/RYtFeilLhCZTY0H
uiBdO50Lj28jfM4eZjO9YsEOiCIt6vz7Ev0LTjKsexvxTFoSBN37YpHgDDU4otsvDkmrboTI2D9u
BJLkrfuxnBbRzTRwkvo0bfj3BB0RZ4orU/wZr9vylOLDRCK63ATa9QLQH0q7xKqRjQK+G80/tDcr
zCmZ1qNpJCvgxdhHcxxKnNfUEPFzfkSqkM8jl9uVNRvlmtR2SBbeaKekxXHfMyt+bEtWghxTLZyl
5EjyAAaLz3Qq38Ik4ajzDcsLXeToNb49We020CKWzBps+MNjKYGVpOw6Mh4dHERojnb9vwerBPQW
63dAxs0Avj6WV4ItphHyjuVVKdskzgHPDiVaeEFC05bFdijQ9ukE3rQDuHj1ycwAYT6MQlxomruo
trJr7xXorOWTCZ4aoDtXn9phHI/5EOlISGMR+WCD0GYfiUAVzeJjmtJV2prea+Wwyxiiy79FfWUz
AjUBiD10kVmQnqssQsWmXYCqkKB8lCxXwD+8bqXwyYbmpAb9N4CAAmGvwrgAglmND8ZICEGkRpHo
u+87ZzSlJYm61Z1Xi25FNjeXxgJCHPCtKo6iPfoXVzL4EveZ+RDazPgLr0r6z5KAsuwaNiC0JiMU
Uep7TVj2GpyQ+QP6WNByztyv4dQXX+wgC1eiqtpXzTZMcOgM6WOUMLbVnEScESe1D2i3TQ+D1qRg
1Y76bdW04ZPZl/U6m4r2zao6A3mhtPma6s5rWyb877BtAEiRgsR1RHWbi1KtXx5CZYh7nOMQRMOE
G5AD42EPqHG86DtFJ9rnreXjDyw5EJCA7dTuU5cDuUihEHRj+xz3vdiDSyMB8Q1kdCkc/gPEL2Z6
SUan3PWllGtCRYnQB4skjJBrAlCpjPZ2WhgN+hm9OEfD/yBeg6r4RhCNQeF+BqOE9WqXdbBD33m6
/9NgqL6MfWMCvQlV/r6myqCxOYvRAPH9RhSpcupRomjf6hC8tZPvfRgiUCG1IrlI+Z30iYHthovi
li29D/Be8ATAtue3iEp7oSYMQpr/Vs7vipv8GxQB+DFvknrLqwhUedYBVbrH3kjZBPbvqASdoYlA
PbrDirMdNyUaRmu/BmfdMSVFqmxIW2hauKnMhGMH4iFib0f5uC4mxIto3dT2rnahodu6oJnWrK1j
gYw6Qvv3W4H/tADcdotfG4+L/Fc/VqjolMX0lvQmYgkmSOYzu3KPbp2wrZ5bCCriP7g/CTN6SBtR
b03EJdFDipCn3Z/DyUK0IOx0fiZ5gxfSGojy9koftVbVLA8bPVddFNTrZTgGmtA+LhP1pKnphNI2
PxYZENLMEWjDZPOva270N0Oy513zS5jO4NdO9gvJw6n0a2alJy0TXbw1WZSdWNCnJxLShWQiahsA
Myp1TUP0+T+4lt7gzepFwC/sfhECp2RebKCHiw2tag2Lz4B4RDNBm2MrpWSzUSQwFGMVIgDf+kjn
KA3p5/XADkfHIE4RkufifKtBpTDIYIpshf7H+pSAXgvoynT951hMLmgqQsC4nLwGwNBoSdujyg1h
XB5imZtldeWTOkuKnUhQKw/AMQ+/6tLNQeihp2tEws2Lq7ItQ80dfPrUXOuq51KLo4PwUEe0K0qz
P2UhIBqGzpXIBeJUMA+jyjGBGITTzzxPyABnciRwK1b4AdfxGQNS8YqQWjoFFUMj4H9p/mSDTY+m
Hj5NHPGG4lfoIqxHdhKgvraPiqrHHvW2x9mErJGU2E5VNp4XfyRn8rHspLwu4jbHJ6yufsTc6B8W
sdHg0AO25F3NR9RttkC5IEbEBFDWVytGu7xCSiUmxi7KX/Sk4RcyiAedbwotkhualoA8vTZR/Uim
tOjDnkRALQBKmnTGDSnJXvnnBLZqZuWLZOG77/TDN9k2hiix07Z4/d1AywwaXwCoEXls3M2JaZX+
HsL+OIF050IiRO2rK2+QDFU6Sm2zsuA7Vg31aln0nxzVZe5daNWHI2xn0TcAXpFNF4R7fRxtpONQ
N0sXJQLsm43aCvTxUI2tEgFSyLowaf3ESxNPp7rdEo3tXGVJRh+LF38KkagzcWacDwZViv1tBs4x
OizQpRZaDsriehYtTRRcA6WUcNDDxgh7RgfiyAWlnFvytKzPlM9a2eUSFJnIO8Efs6tty01Wblzl
hm65rCMT5Yq8zCcUcvNvdsrVFIQKcf/qKfgnJ+02dVfkh6CU/WkGf7L7Eh3nAdKN6J4NABRFw1lK
i2iuVo4jmodnxc2idy+6e9DAxnqyIwNIoQ0y1nqQubsBaEkRDh6/55oxSFDAIWj+kOrYK4JQ3NnN
wsjuziPKAE9Blb5lht0dpWKxz1sghjSy10+DO81c9xVA7R4adclcbOTx9wwkQzVdFIne7EOh9+dF
5NqxeTA75xuZWhLFCQgRG+3KY269pdsYhYYjEeDc0VGLL0iLur0zjTouBjxcIbZurwFRQClsY8Dx
mtTz0CrxYrMShEFJKLrhkrZc26vyvxtftPhOJq1WbAPlOkZtOaiykkEbvlhODg5j5EJObuHljyCU
wYNFUfEjHtINEEJvLXgZtPtJ1tFZm4DqB/xr52cVouUoED/M1CyAGpWYeBNVSHKGubXLpes8NwCD
8MvS5B+mSH0WYI7btoCXGdA53tbOWqC9U4r2+1g7ApiKenjx4iy+elXpAplB5j/+MLALhsISrj+8
k90mvWPgbZFOn8Ho2JzDJvpZopJkW5lsND9VUfqzAsbPFiQSYNQw0V6+liXiqGQcBBaocT7WkSHN
gNLQnEcXZLSztl+GymOeOXKLgropceRjXOXTI43y8KeeOtUDTegClrgQxbON2IXKajb1+nQ/RKjF
nO26cXqU3BOP9vPiiswBkzmAdnoS+8XSjZ10VyCyhYMHaGdUDWCAQgZgXasb1F3fgO4PgSTfRV72
0KOgF0lvUHE4elWh3hwXhFbeR5PnAo9t0dyp+0l/VDv13Z2cpvdrF6+LP5IFHqLRRlrqqIhzLni/
IJWGPVngWwaQiaKh7vG3ATRqXx8nZ+fZBffnOTIh0RXcyThNK/MR3ZaAVMRrX7mgGV0WN7NbLRXv
bjqT8T2AY230cIfmWx+iFBTQBi8ENdT+MXNRUsWtvngxI814Q8h2tqSZWuf04mUUfb+PVKQPzzdd
aBSomF/SZBX+uMANTQqSkZYuTEUEU2TzgO9ed6vFwZ1dEeY26rKdYb2sXRz0aDFjU/GJpwJJmKAw
9sIu82d70PLnvkXKlnvZI4mSvjJPSadfqgho5QlIWAzLfSDMaMWDussnRLWo+ZpAo7Hf3XAUkD6Q
aLGgBST78LFYFEP77uPDgnz8213I4r/epepQnmYASRa1blp5dbroixVZwDJQsx5skkBpUkNUic2K
Bh3V4Lkw3G05ddqKD5q+vjmWzMcR0Wbaqg1sfT0fTJAO9Us3TvIY7SiJi66SdhcZKD4a96WVrMGM
F2xYbodfQCe5Bf5C+MZljM9vYaEfErnNLwFQL1ZjEYwntMIXn8okATAH5EA7qw7AIUnm5fqEGmwE
hT0AN1n8yXG7N3ILpOJ0a2ddsKNVH3dxDCu76OjW8smsN1HpPv1xF5LTXXB43hiedwAH5pcJHZnP
QR+nzyE2SJsOR9g1TWfFFKFsShu1A8kMmT1aQ+SdW/eHEUT2I0nHLjVOylfE5IC43oefeT6GWecD
Bkg78KHlG+aBkDQV0WPOHP21aDsAubs5IEtip/iW6CNeJEH4RY5aD742oDQBjs76DKI2nwxQwV5v
vMkujlnZda+2lwMqKMi/IRA0oS+1qi4sBIMDmzqAGCuFZACDmVzNeoy9JLlYfboxS0QZ6kkU3/58
DB0BtQ3J1WO4iHGf82EYtpYbHpNsmB7Q7xK82N7QrguUEO7m6aBFwMCxhU9T15mAw8deIiexn0nS
JBZqTfK6PdBUgIZ7jxDPsKJplcbWE06M84xE0nYSX9McENIC6GoY0qupLjRi3U/phcGZJtjfvouR
MEyvbEweOJDL0T/xW05mdBG9VvuoDwSKrbK9W8/0EeB0ovfWi2KxYzn27BI53tXiuY/GEaSceuft
HG78Wm60mDD8PQLLKjvMTxdxqc3/HJbV0TXeLZZxHfQXERznLa5EbybLUY7rEMVN8TEHCkYRlC1q
gMsKvQ0zFnvPugbbLQXgbvdjtEJzhrUmIV1mrDcPZ+60TDZDn45IQnDzLxYGgC0EVF0AOI+NVHLn
D3noQk72AvBnoIdAZEctIhg7h8sRyQoxHtDlMDsj+bLo4yYFAD9PmS3rXeyVLdgZq4OwuX7uQ63F
TxKiMRA1wEfjdh0DhWWWATarvo4h3vPJZKBrUNnFldTBCGp4sycydgCieAhknPqp6+qeT17VPaIU
PE3zMuVUxEW9aZ0C9yBX6uI1Wn3V7A4siZjZAKXGzwdE0xEy9J/NqP8bZY9ITNi999Rx/lICYvVz
FTnT1qycascmWOVld4nQPQpSzUm/jHF78dIxvdL7W+T5uO9GlOHrUtFMoRTyEoNN5kpv8nttBKDd
O22PkhEgZysSqg/PtfDOVlFmZ2/owM4yofaWOjmkQmeiUVx8Ab8D0NJVMwiJ6x4pwcWUrMIMSIjZ
5Dirzmu1AThgcXYxNaS0fbzrnyxsq/a8FdnFa/Mp3o06ghGuhZigsrsxduLpSwso3G2G/cIJTabi
VIbOCCZOxBUOdqiv7aKViCYAWPF0M+xZ8rMfwTSAgFJ/jhxctLrUtxpHe2mJw9+ZFKNsg3aeA7m4
LUBqZ/2V5OjXpCVjDCK28FA5gCZc59YP1GcPlwZkb1dTop9Fd6Q4ARAFbwuj9FPhuXvsxdDioy4j
fmG7SOPhiqakQCqrwM8MWGUwWEw9RHwBLRIZu0UBt8PeA1+cz/Fy3aE2J8a3EwC/hYMmzgII3vhr
Egkaw0AP40apXxhbfRIZJDYCBplqtGwQv3TLAUB+ae7sGt4afzdpdR49r/yZVdZT3TP3ezkWn61C
G7+VjfO3NTTFV66Dn7PtTQ+/xg7x7VCKFTDtg+3gtcmri1pbCorSbAKxLqFDf+gofrrMFKr0h+X/
b10DcD8uCnFSSCn19ykCDalASArF9vkPJCXB8YWD1qrOgVk/FWZA8pS4v5Qche7Rf5S7spntyY9t
AVDlTz8k10Ov9/sx2TErfjBUi74tuwR/qvEDUW87avanLvTCB11175Olmi3rAOD2YE+t8WZIO3lU
OmD0mWcddZQrIETqK/BmpZ+adCh8EcnmO17XpzSLAUoF4o6ukBzgjCNHeDrXf+Re8UtYU/0ZX71q
xZg9vCBFj9BYJh7NAbSVeut+ToEksWJ5Vj2aVlMo0Fi0XmZudx2QWlsnbTL9VQbF3xzfnV/lCsQa
/S+7zX/hpN791QcemsybLL+GT/i5Y/M12uajhkLMVV4a/JPg8pt6Wf8CThTI4JElyNLuabI78wvo
BeoV8Pvq56kHnHliefm5AT819h/mrR8bXUqfvGL48KP3I/zUiMboDoptprid9lHXot22dZwv4TBk
/qhGiZKFY+V+WbTL6L/b3Wn/oz+yAw8737Q9b0Du4SoQRy8D/S1Ar8JAv50u2kZ1ITcNuHLImKaL
ltXSAFwpIAzjKcncA+L2zbFuUOlOp1+w2W94m+Jnj7T/LrNa54kuCPi/gZKenWgm09h54t0FjFwM
b1414UZ3cdoJ3WFqpmrAc8COHkSMUqGbNaGub8KGIcut7EhRak62otvRMlL0ffbWocD8xl3snOl2
tKbhYX+xbNQ6qSdsPW4fdJRQ+uaoWw/alxC/swdXr60HErg86w/NYH9vkj5xZqOuwO8PyXy5ziPB
0g34136hlTQ9jEAMTjfvPpwpiYGX8nv9bLosHRjIx/nUHvAvSk90QStmduIUTg8Zwuc0X9RTyBFo
D8YSr8jS3JNisSta4R6F6ZN4Nr2zWDzRaPFOTu5k/YA+vKBt+0ce1WsKwOBHHaPpMRxf4wFNyF6f
1MfQcosH5FacVTaN7beI1YD8QwQmb0GcljrT8Apo0WGNXPOKahmRHivTNQ2pjLEuFIWI1fBZTTLS
Ar41PdOoo/LHZR7FYAQEnB0Lmf65qFE/RKPQrN5HsRoN5ah/ptGilUp2Z7d4Aazdcejdn46b4SWR
Gwa24wzfXorOBBTQscKIrboBtEQUt5mjPEiegCwuRMLVUQRssmWVX+ZoO7LVlGRWBRCSOH4jSY3u
tlms1Q0KQKcMNI3KdEBWvrZ1caE1XgZszMhl735oFfAXHeWHJnFfvKISYHxlT9wOAxBjO+CQGYbw
La4Z3/So/T/nSctOwKWK0MZhydeqQMqi93T9b/ZUjcPtmmbMnE0AHpRjMUw+VXkARHPyHUC/z83t
Ez7C58nFO1uqAo/mTy2aF1B662SgMfMaHFX6V3zP9RPyVcDF7lr8ZtSU6n/pUmjTjYgWCVjpGuDP
luphZVW3/a3oT1+OSFH3FOk6apiSKwHPTFlYP9aI5tAMG+55Rhg1btHMMwKh+dPyY0a6D0tkfNx1
AvzZq2iAUjB18avT2s0JuJpi7UX59FXJ2zKOX9FE+lfkRtluRCfHtWTi/SI7JKURjbVX5RAyzV80
3ObFpvCMfrXIlsVMxPpGs0ErQFpShA0In3xWIS6bidQDIMXvW+Gd8H4/EH0PW+n9cacyTcShCLQX
4jkqDDCzxGNiz7RHCyWwFQ/2PgjFj9lMcf7SiC4VvscR4l7n0AYt7Fh54z6Y7PExsVrs4WMwudAU
7zP5SKMsfkCLq/ZAksiGWJr4OQiJyNBiKlkGFgS1nExuFNihhika1WcSw6rN3m74gBD5u5Z24R0j
AxxBM7OXDRmRCs2cXkQB9iHjTe4eqkT/ahuorwRV9cnhtnimS+t5zsYbevQEfshMq/zLzYoSQXOk
2v9cRCIDoDHzIoHfwUkApKZu1yWS0SAbRJUA/uegDHoeOqAWW9d5gSrARYg2VnMzeB02PqrCOv64
sCl9MjIQZpOx7gAdkJR3U13v2SGsvC3JyWK+25275eYxVVgvvmZzugHSNU8eToHbrLJH9LqGwLg9
5rVtr5nJvS2BspY6kN+qTNiIpwK21dDt9Dn1AKZcFmhCrkXzuWNeB7IuAL6aNtANpDPdLpVARZqX
pqCTfEw78bO30FUgHdG/uo401umY5TuaAgYU9YCWkAhpQ2sGkXZtI+OJZnTRim8B4JlfUOIEPfa1
/uKsqK13Z4kAadi/OdOBVqePjOF4N6EgBz0CqFLAL0PrIlSW1aoKmOaZhQym7Qb6zrNqRIQ/FDQC
4Cfbyhov/ZvFEzpD8O4UCJc4oXeaPZK+01FsMzhtvg2cJkSIp/pkSSn0a2XH7ipjRY4iPhekF2gM
TS+mW2JoqaEVW6B9jIe9GFCDg0JhyFqvSi/4UFsnO6h9moWDbvZH3qKh0ImA9VhpXnoh4yrKG2Cc
aODxkknYbebbzHdAqwqA3nAa3DZj2RynPDX6Y4PegEMXgi3y417zvbEVyjdxpwd+Ak6cvd7YD0bV
yDMavMoOGD2aPNt69H4hjabUTv6zQ4r71DfAnPdJREqyXaYo5QC6ToNjbj2hHNlfXHXO9ByCuvUI
ZjnwvQ4V863QQaxRXZJwyB6Dzj1XwEw8LSKGXORuQOMrmJhgsSxQbD6oe/eOi6gEW8M+idzS76M8
v/HruOHXKsniY5Bx0wV6+9AeBkP+MtSdw1zJGkUIbtluceiLwXL9DFveY1e0n8k9+aMHAOFx47sj
6ilpSooc/Lgn6conQIDDFcnc1kEcB3lqwLvjJrNdKNjJU7TiLY9Xk8z6HaV6q6HBmxatyHMsDMh8
MZgT0INCaJCkVVOypXQxelXmBbMFTSWgH8mCLuRjcfnhwx7ka2oEQP0zETvthRX95YCEeA26Ne1R
FCMoCxXnWFmI/hhrfbG3k8G6ovmp2AwAz3pBLh6xBI2BUxQMH0zzhq9pDlIz7opxq8eJ9Tio1AuY
CeydHkokNSkf05VIwdsgcWvqyGzRHVJdHEfm51mru8W0Ig9oEkb2hpVYXbEKYCcBTl2mHEHurAXi
4eZiYDcvuyzYht6E9K0cP3O3HlaTHvWoEEJoBc/SnWlKI5I13LuUaJjbZ17otijvgd08JMNRLe5L
hXtWF8/LshuTXFTDqUR9iECeFoEi1JdpQivBMNbqAOVwou9aY78m6Ap/7VIvPyRN2237tu6/6GG0
qgHXU9ex99Qr0sihi86Oi+Sz4sd+jXOLIwSml3tSgrLR3Ms2kqtkLPNXS0bRo5nDIc3Ugo/lZG8C
pnLl1Wm1jxB6RxAeRbh14pxcFrvPyBC4j0li/mVMevo5ahN913QJ29AUgJ5oGivq4tob4GNyehP4
zjArUcVxMgG3saLtelIinA1oL9zBTO3mDLyeU4837WPf1D3qnlL3EoLnBaRkkIEgV3tEvy0ikQJR
f5qSQjK8n4xI/5ori5HV0aHJkq9MFXpSMWdYgarZB4kbykaNSfIjXv+NtaJKULIKwfGEciXEwoqp
EtaKhKSeF0nUgnib2Q15XAxoRJeanP77XQC5gbhFWKAgb6TiJmbjr1tdwBYZn4aPadY7HI2BRY9X
ExQJqEtPNdhHS8A1K+uY/x6miDrvmrH65AAAZF86KQqFc15+MkLerbsa0fNYTZHJ+dZOonuoQFH/
qfiLcVF+Cvsoxnkj+ZtWsFBzbhwUFevWQjkgrdSc2UFogYk2AO4hiFtT1Eih68hdsREAk5PnPHVh
V5+EupCWLneyeQVp8APCsWOxnIXKFyh5nhf5vMRJrSMwE9xdZKLpaOXixVcC7m2MTraJqOdUjfpm
FtYl8mbohuuzd4PbFfOY1s0W7sijk2Y5xg59sad32eKc1LfS2TsqNaMTeZnnjnqQ5WlEayImoWxu
1pOa5qSZF5KQVgd00/mfAHYmwVc5AmFRgujnwuDmSoOfZDBegdBVBIigaSPoAUNQYerWaZYJCfiT
mGnOmqjhaO1/WjYUwjqRBdmOzHERh+XOmhzTxXMZP6Fj5LqIyFbdlZbbfaSB9z6a34n06qMQNL35
WrfemRpDJ7d6JS5yUlKQmkaksCt72gL8PJpD1ouC1i7TZW2C5kIECtPdVBTe+2t3ucfiPsWb7IDy
ZtRE/X6LzyvI+O7RwIjpIguK4OTi4N+ckszyWrQB8P3d0wUCCEs3/wy6RePUYl0hQzh/TAC/tRUo
pzq3ClFqCuPxARRYc36BuB8cL+jWKAJONxXxRcjCHPA1B3JfCWYISk4sJrSushK2soVtrejjFY0F
qgHcdNzRlC70pQscs/NTEAztaFo6tnPqC0BE6Xx44B74xgvOc2BR/r64oPDx0QcW7BYZjSQXI6q3
pLlZFEOfFQ/6lBSbMU4DgC1gSlpSVGB92Xl8kP7digxVKyinLt7u5JNm2ecJLMyLDzbg+46GtScL
aF/A5ccNJvA/V6DhtcKqAeMDuN2DLnjIXRvlU2oUdK3cIFHIVlIbpnyTM+0F/+LpuNhVop5OTe2B
6O8TUOam0TnWAlHAG8j2Bcdd7+zE1/WMIUuP3dmONADBcfchiiSC3H4HcI9KO0RS+gPQPeyN93W0
AvDPP6rBDne6js57XyvNTRWhR03jMaDG8Bq3DxbvS0BAYc7zlq1QvqivUN9bnhdFpzMsXuak9sCl
crRMDSmDCe15qIkq1jav0Mjae4ghBkIiq4NiLECmAb1nT0O6eLGpHRIwBJFhy0A0NA8XExqhFu23
C7NPa0fRnKUnutBKGlkDgyaJNRxDGutAstn6ZjlJJ3w34u2yfLYa1cOSEOzgjzICL+ZsuNyCoZzU
29/8q0A99aijXm6XO9ioMK0ecHgdOT/RhWmJe8yMT6RE33SDViD8UQIjXJkII/w9nHWZFpTb0DR+
kdru5QQmJWU5udZmAIDgwUzS+myrizqYzJcOW0Y3robjnbxGTfaN2bxAyUaU0fohB4oXye58cqBD
dl2Q7l0nt06i1syTV+g420UTMOLQO4KTdjgcSUGXxY6mOerVABem1t2praxEM5Ns6hUpyN/s+s5w
WUw2y7TB7zlD0CRRj3LzVDdeaAXpaVmOgoH1pGdnK0SxdZ8N8jMwKBP0/LYjsPNj+dmoPwlWZp/A
wtmdvazJ0Afxf5R92XLcONPsEzGCBEGCvO191Wpbtm4YY4+HG0iC+/L0f6Ioi5oez3zn3CCAqkKh
JbW6QaAyE2YcT71FCfzbgsyS9+vaw37ZqeroW5hqLQ3b6u6CTFTPosCdrLbzNg92RZ7GewrLsuLi
CDWClbMv7yQOpcChi5oROWpVrTSbTiJqza8pm82goYpPnaOVHnUUiL+qVexxtR6CrlxbvlND86z/
PAU5kDVd0lxK3ZCdGvAgfxySzQywI9fP40vYv8a6JfCXFYT1llhagdb6na3Lh+TQTsnjv6a8eUnF
YFpbHBp2q8Vh8iSHzg22v9OzAjXTCaQEyZmaqgvwWdv2yZl6AJfbB1dGO3IG7a8wGrag4C1QBg/j
zTSy/W7KEpcYvH6bPIA56OCoeF7kJt8yTEYUthpQqTAb0z91fQXGed0bdUO9Cp+K+YrGc/fGT3NE
6X+cbeIYaZVYpb25cVAws7FTB3L914IUczOcl/r38A9+MRQKZyBhvkV9P8iTcA0MYaWwPHeEKxio
Bb1OeSZrhEKBuTf7fzvOdaamtEG8Q9NTwjSEVoulaALl86HZferdgzQg57sRQDS3tWJHt3Ygt/1B
v/zdMweShxU+CBcY+LJoDtmoMckh8yDdgwIjWSXNMAKo7ILzfQhjb28ZxbEE9JhISAFm5cE/3KKU
T00UoI4pHYHNrOpuF+tH82VPg2oCqLol3jA/sy+O3OzDNWC25uyQTY2ybEhqBfikLe1dERY1QO1R
tEmi8CsA3sEjzrtQryIzfKGXhrWmITkEiljWgXI9SG0b/hyHb4DXoJyqM4WRvR4gflvGjzRI0pFf
WBncDyC1TFBPl0AYWU1yTkshpmk3Gxb4yZw27lSBiu4xB8mceR80RQ0yL+Ah8Efotn3qQvhnqJxn
kJXYVzxNPkNWiD+T6T2+0AEQSvkYj0NsEC6M4pmSvceLOKjuaETxzMYfW/bzEoUYGC0xpiqDIJYP
3WFnrHHS2kKpbmy8DR9SG1VW/WSdqZnCjJ1xENuvGyNz14vjQ2Bd2Um4IdcH6zLJBC78bHc+0Evx
GG5kpYwRZ7EQ7Gq0nFfXYdPFpa8ADHLs6+KgIW553UugnmlA8UsU9YIIJL94n2gh5uDHVE3Gjq4P
F+KUmVJluYYkxhURDCflG/yw3ELOccu8QlM8iBEc8Kz5pV/3QbruQ3ewh3ITpT4US3SoGY/SudAs
U02gOJ6lNRRj2E5pOjuQgQYggQVlyoa6VvQg0lieycmlAfsSRz1gl1Bg8T4XE1SNX1uTp9kOJ6xD
sS9BpnWFnPxdllf1EcqCDm5i/Qz4zLHZ9rYtL9Af1yzL7cde3MTtbAvfezdx49/n9laLR4ocRO2Q
DdsYoBfFDlzr4fotWN7M3v/buHL1wZHMWxxn6fi4g+5JcSE2EiVwxFrhFpFGRjngliuJsu08FA5O
B6dmk5iuj6qROES1ZyGhy6k5TKCvyk6tGzZgZseQZoxVepI2nhZAVA3hGQP7TkpHEb3ZzumI8wRq
UuAqFPjtlDWU4VFU9LUCqlusiJW29St/nUnQuhNdrflOYzuUJkShDfeC88o3Ztv3+TRzsS85yNFM
2Hm80Yr6QwmJFQ2vJaCrzMMJvFBF9iXqnWpPthtsLA3JsUwjm541mmG9v7F/gONSnBDmtUOR1YGS
+KL8wirN3qOBvnMsdZcsLMTWKKsHHPp/AMxJyXRtT3gkCBw1H0B1NPZu0XIzcm7xUU8nyvMyPM6I
ujlGaHyeBNTUB5rXeP5vEL74B0mXx0wGYQdQ2JnM8dkNfV0pS6tHlWD0NBMdoV5w3Ia+9ZeqBv6q
Ozj65K+Jzf/Cia7zKTU1jfLo5Ec8O9hP0QChFZQZZz8ayCaEQzR8mRq3hAxttS9Lpda5AHkGNRU2
vT2Korq3sRtX7qaJpFqnmg56CaTeYlviAjC3bi18aq87X7SruvG9XQkZkjs+FihYp67gYFviVvfm
QdkEcHk6RmjIeVyBYjTmEB0CkdYmAQXmpxQfsxd3cH5EekSmonypfNAq0YBlgHOwsBTQ/kUAEDTt
DuV1cltYlbEqOnAASQhmPZRK1Dso2HWa+gHAr1CrmSsQKzHGG1yXedX1v/9yrnNLUeWB7A+YYjAB
e9D6824ozctYFAkuubtHo2DepTdwMWP3Su2yyhYvKjMACgKQx07rYWV5DPR0ZuGmV0d4KAeuxdNM
VpaDD+aMStanlmoU2BR6586pH6OUhQ9+hNJz6rFqAiKDoFTgw3zwdEMOB3VPPJ5ww40z2VUgsU4v
qnxNTrcZU/wmyvjFmaAnPQ9tNzJOJaiZA51EtDWOjsAlu0Kh+vAAvpBmL7oOklEO6HhXCoyj90l3
JCfkMkYocKIxCwcMWah0PcxhNK3u8QcBZwS0xqK4du+FMU9b5jI9zcnL5iA6hexVU/j/g9TCN/1/
/Fl8F/zMpgn1V99xbv+hPBxfGQVIO57zJukOsT4lEG2FpuaZWM9dPV48TqKf89LiSM7FTkPug8Vt
tUyTgYuxS9a5v/jmJQoL9AaJbaJA7X3xj7Mo3tEv4fdZbM+X8Y4CIAYF/Qqjmn8CwBL40aucUzax
4L7G/edjGnd/pJrdv+37DDodqKamYYSb5KAcv/Z2mJ/M3gA5lo4CTybY9YfIuA8hSr3MTkoGsjM9
uxKo1Ql8PN7jRt9aTVHo70dd/t3rBjjR/GiMHrbWug57cQSywklhbl0We2FzlIo3fr0hGzVGNVV3
XotLeitDBTjZ5nV8FOcvcRJX+cdswkYi0RXhiyOHJpbn+OZlsZd6HZWBTZJeIr2mjgUlrQOeG6xD
tgHX4asRbHfzOk35DK7h8i60cBKp+VX+iJl41iiQT16a1scMZxU70/Ky1zr5Qf7GAQINoq2QusD7
SmtThLqpq4ytmWc6e7KlIZNQY+8Oi1xFqSPwln2LMMwwu7ea9jBM6bRKHQ/8T0TYabc/scT4MNN1
4pzuGvrjHScCUE+Oxh54HsDFNY8nUW7yLCw3dW4Uu5nDUxN5Ngb7KxnBak8RZP+VdrbY+PxP4uFu
SYM6wrfUC0/oknrJ8/fUZMezeWKBKNKLuwnV1dQaHCW9K5k10aWJj00MKcfZNLshdWdeqME+Mbr0
JfTjYVEOyF3wLMi2wovlpQcyKoqVOGErneJ6UZt0z3nv3dgCHB+cfWg4vkctAWTjbWe+uWk8Vqo5
ZaBqBOWUf6in3nytQGESB2P1qtpuAguGYT/IMs4OteE0Rw8w+ftwiuoN4A/yK25bPlmjAtA2B4Mf
ZLvkvgcQAqwLpvt5qgt3B6ySuc28SHweDdbuAKILZm/t2MmuMUa1MwIE46LP2VaKmzuaGxi4th+d
fthAwfzEZJhdoV4kr03COTCoukvGqeHeusbD48aOymy2kbesUgRSDHS+99yx0pOp0yy55p6e1guw
9NqZ87w4KV0z9fZbEpTiZ2u7Wrc/RjChbhscjtybSR24oBCwXoopN3BN29n31KQja+9xkT4HUGyL
gvjjJPgfds18d0Vhk+RyC7aYfPPB2LS4EjWiGkLROh+y+1dpAzSRZt6myMPhJEWef7YhokRomGwM
vQ1KNwcQ4Zj55wzHKDYe6c6ALxUbv66nzWhn/rmIAvehRinJqu6H+Hs4TF/NSaEGoDXNI0B3yW7q
2uzV71B9rwNo5oSfep5pjPjOQh1pjNrb4Sv4Gr15ZoTnwV3M8PmgZ1IAzVRt0u64YT96NYqUV1lt
AHCk1LEds+iBGluhCll02bmqZZ1vbUA5NhzKadslhHp4NtEHjNYdPliRqa6jfD+CLhwkw5P0VnNM
YX6vJsmO3TC8pZel7M+NG1zJNL8KmTjOGuwhAgWZv+KCUKTYNkD5GKJxhY279Mk1oFLceOa5sqR1
5gLHUCurHoDGUtpAVvK7CsoarG+Pi2mOvh3Ps8lKKWQuoXABNggyTSAI36KWBRskjUaxdVO6yluP
A46IFxtK3rUcEprf2UxNK4ISmnMVimAP3BAwLBRHM5akk8AR6mL773zkXYJv8tEwTaavKb6aLkol
+PSbSDdDeuYFO9nklGX+dtQjstv9aF5oSI2pHdRrrSQ9gYJrGzjDCqIfnhQh5LHG8AwJsmjukc3V
DuoxP4iL1Y37d1NubAKIumKlHK9cx6NlrclNGSnXJMwET/1g6MYlZ3Omxte04SF3LQ3Ch5HGRBO+
DJdonK+nKIBJ0g3FATlmnxQ20a94+vlhR1H/XNsB/hMAF92BETX7Ci5zVGByHGn5HNTdEJiHzOfo
PrkoA98nE+SVTDOwH7iHwu2k6Lsfg/FA4tkU2qBY4EOoEBBhotBURrehLAUDUAJK54zZkLixIbpY
G1YEjhKUIFFPuRHQrENhrG8c4C3lR7cUnyi2mPoMsgt6LvNfAHEOrrNpjPs70JtOp4GDlX5ZgUKX
FbIWt2qLjXq0ghz9T4t9eV1YhZlTcCWfcGTOVzc/Q1ZH4TrIwae9K5Wd4qvFu2q87YnIjYgZadT0
SNQLpJidi2kJgwbG7KTQxU6xf09LTqWVaan37py5l5ap7ykX0zJVz5rGIDx1JipocY+YXfClB6S+
gZKbolXja8/FPbBt6adaxCVQbWBLIDt4je7V0AxX3NH5a1QXlucw0QUe1L0dN7pIBMSmv/w09gJh
QgNvSgBEhJvmkIN6ZFM0xXPb9MidZBumHTM/07wKqPqV71ZJfOR29B3VLUMar5sYpxO0nRlQiHYJ
LWMtUT19mvc/tBVavKKOzXbl+f4cM2+h6vfdEWVIvcbY253yVryL6t2gFYpzUAyA8DYur7EWvp5w
9Irr75fYq/G3QNniiqK8WIX7300iL65gfjcp0JOYXmni2Le3Xt+jNBsHCNTUqKw8uUGxHaCq1c86
UYFV4ryePA6ANyQWlYLYM9wLnPiDBso5yNrFRitO2hP1qKlTA/+Gy5h6iQ6seANPmEz7wk/EnubN
tg9dCr9JmbGhOd3mncdzO2dZpta1xySYuX/zSih1Cs369Rjl/iZL6+CushmU01h26urAsVdk60EH
j49MO5tDyDY7QFRxHorhtJiG+mRkPDihvqAJ1pNg3blQLACAESx3QIMnoN0Nw/5ckpH8gw6SKqiD
NbmsKHc2bIy6Ozvr93lUROGKWQoPWUYA6Jia1vhPAdUbB4qcBQxKhIN68KICEG1nBLrRBiuwCt3g
GMRBdpoc52PzO1sNKC6QGNZbHA2XaeS4sfnY/aAGA0dENw6adrPGEjKvUbBLYDjGzkMJ9ylhSXWC
2GINiRM9nrt1JMpTgQ2EXFHAEkrDxSaMJjXX5DYjM3nrzkko6jbJhyjW+fu+MBzUKojwAbyNxRHn
ZOGqpb2TtpEjtRN8E5QQXahob6cdnqGAU46tlUt7tkY7MtsB01oD6jZKADA6Tmr6aTqFEciGQ2mg
YgPXyvc4t7rHk731zanYiIJAI3tsmqHbV5kcTuaYyivYSaetBWa9T4lw8dmR586PUJX4UgOgj5v9
M+vCv2oU7x4AyUM5aStwAwUQ1I9JdslxHpIH/Np/JPlYfrQlvPpWOflwTPx+wsWVxjP4Xv3iVQUH
pgz5yBTjye6+kfXnyamMt/lk87v2uQYPxYliqen0LIm9cJWJZrYXZX7673M4zv5B4IvTN4sJyAtC
CNp3bzWBEzfrndhvqifRcV1pZKR3A3bBd7Uw6g0H0xWEITF0BtWwjVPmcieGUKCChU8gR9Yu8pdO
og5GZ32nDLwsWrbxM4ufJhf1XAAOQUlQ5+5zjvvxzAdHw7bvnZ9c45dNxh9EXUUnpkdGnHKciqLX
FNmwl95YoqwuCO0VeShGMfeB4SDvNDvIFnTNsHcn/P8WokVt6HvqtvgCAK+fZFergiCca6XfRl9B
LLaqplMFio/HIgVlwWTa4Y8wTk4ijhlQsBl4mnlgHVHlWj6FoSjmiGIMH/DZUnypXDsHt4FM8DDG
GlwX8uMo8LxIPC1LQ3wuhkrHqwF522QY3DM5yQ5mOtAnytzsrv6W8wrshGSniC7xcWEndu5k1Fcr
tgd/g7NeMFGOdbvDvRN4fAqFj1OR+Ma+80Mwm2vj8rFJPT9+rTvpXmlQvQdQJsgat7ub+HKCngll
m5ckt2t+W5JwXnw2reCTVyp+J0Vg34novuwH7+pqy2IGeTGKFAtwv3yw6XiKG+t5EmWgBnAOfjeC
iXGT6Elk43b6tRlzeSQnmTARAizelQYQRfNOaVycaUQrhhUYayi8tQODrchT2ber0Wui1XBt8LYa
hZLj10uMoqAHnCpLU5T0hDgDfZdVS3Pve9Z2BTbgYJLzw1Y9ZtY8IAvYuEAnMoCDi4bUqAagZsua
cFLzL3lioCPuqxgP4Zp6QaCiOpbdnWO57R1OVrq7sjKbI2vEcwuRFmtFXmqsSuXblKOMnuLwBfzL
bZk+Pu8iJ9ovuaKmxgml58kttIa8czrDIRs/qTZWCBY4QkfOhFaEnqSxpQAFrx0JzjlNnTWTXBWa
+mrukpUaV+YfIz8ksswOZBq83i/BtADl7lpACFDBJcGEZ7/SLg6PVGDCqeZTL7LcbAVpU0i2Cp/X
76FkXnaEBYiRiw10uW35M5oSCxvOoWjMi5CgiZHqrUaBqhWgR+hcgBQBryAbnJWvqnbn2VkKtAYc
YDbYdqUCidxYl0CaTuaZCjpLM89PhSu+0mgu/LR99g33MTi6eeFlBZgnagg/yTX1mTbERfRiydG7
Wm7QfwpqMDo5tRwPeZkeFJ4473mJGkkzyR4YWBHBHRPUxSZIU75zst56qhPPesLdhA2toUeyjBA4
2IMSZFrTsNQBklvfWCfjC5mYldcXlkUvIpps6J7wlq87NrV78gJ8YG3tCXI+mWdEexu0PyuqfvR1
WeRSGzkXWjYmPjqN3Dnclk7SlCXDMo8c1MwZuCkfrTh0Drkf/2F7uP9Nwbz5JPps3FgKdIE0jLWt
csZ1n6XqYciG8antIPsFDhJ7RU6yZSWfVk1SDEcwX0EZVYIhQrYSggW66eP2refUQyHxsPxrvMQk
79HLlNaCxNSc58a9xCwZPMdTp2lI2BYSyPnRKwLUyI9msw5JXicqgY37MK6rOtu3sm+AoE40rvJ9
XPRj9chrVT8uOUCJUD3WdpnuTBQzbw0JRvfWnT6DSRSHBZ03gZWK56/xlD2VKIt9zqRVXXimCaK0
HS/rL0NCKjnM/eSu8gGzIXvj4sxT4tjoHizoxr0oWxQgAjX5OuLvgPJ9v7+a0oX+FQv/4FGfX/57
D2Lh4P/m2onhwgliCr7nma4t+C2VuuVq0LMr26ehqnGeK4RxUroZGA8gykLjFpgdVO3uMn80TmSC
ejTYU2/H85zZN/dHJwXD7Ps06snOw9zZT0u1Fh+W/DdT5my0KM2+HZOH5vxzdcrel9DWcYdmZ4Ac
fRcGVbgyvNYCtSTICN+6Wa7CK1mpaf3CgGA7/xJXDEeJHHRSZwuUc+GVuo1bYGaUJf5+ypI7miJV
G1aP82yF+5DR7XZzJUBXHr3MHs5NluFa9deICgfwJP/qtHF234nM2gJFWxzssBq/Dm11UlVhPoPf
pbjvIvwTkJ3Cqvew0ahPDIXVz9gOfQyzWbqGNBHOKOhTNOUonPZLdeH6wzbRVWFQ563vjR7Mydpu
lFZ9YCjNBMIa7/wijbKTDTXWVUN3uzQG2W24mv9RljGF03+GxdTbHBqSg2y4+w9X9L+05KZcNCRH
mTXbaOx/MjZ2UAyV0XNctcUj1MlWne0CLB/1jblxQJ21y0DV+5xqr5WhJoDF8CbaS3NDgWPftISA
ICvDZ9tO48M4ND30EjAMGAtxTQbuoMbFl7o2DWPUHkTP1JqcZBNdfJc5tnElE4qxnQO+vUCnTyl7
vh5QLG1lVr5WIh9eUBPAtmELRFeorOFFyA5naDJp77hbV09482yLKTzauAD/CiSO3LFkyE9+FVeP
4Dya8FfFW+L/LUKGbnQYa8O85Lj9SyHP+TUBadiWqQ61+IlXX1DhX22Bi+te4sJ85Aysn54s5tDY
qqNtPsiPofjMnkOV5pzQoS3YLke7fUEhnrVz3aqP1nE+cug+/X0cDQUwa5E6GdicrUGvyx7ZGLr7
kIkJiGovBX4yyzbgdE6/4YTsqlzBf3bguCxZW76ykfO1cor4ITFs/9DWTnuwYk0wE3rdugY69Q/p
ebuqgqK9i6LpTVihGDliTgQZhdxSR1dmB7I5uuiferbu0dAkiAAZqXG78LsNTusdhZAJwo6glXFA
EclL6DRD7TI5ksAaESkMAYSZZxu9/ZcxuSmQbCCSS49N6HnXWLR46t12jgmWpj7Qb4FG3ntpaT+D
X/nI9P90mIjyUBhqwp2ZP3zF7RbK0fv4QxjXYQH0qj6EgXIddTJjvA3xxXkYTbAgxLYQnwUvnIPL
8Gw+mYX3OQa3JH4lw7ABxNz73BjS2mNvGGzK0fI+mw3kF1pV1Fuaa6apuXPqzt3S3DysUA8MBYwd
ebMC25C6zJwdzXVcbG19VIztyQsoibsZe9B20rCCaNzGNVEYIf1ObW0F5cYmaXD+z2N9m6avAphl
/uoqyDcBbaZvBArD2tQyMA4UToHznNvpNE40xCNBeTfO4EEfTEq5knRtdRPbdr7DwV80K+OSw65R
3f5hTEYUiNcrUmMhig4773cdc6x7GnVB0e5LcKmv02EAH5r2Nu/eQXstS/kfNFyKGPreA8RGlvm2
jpgpPt6zS9sLn+u0/zj/7+uTIkzMY2enAGLxCnOPApr2Jepy3CYD+I5D9Kl5KeUVTCX1l6ycxvts
MP4ga8PBOcESl29oCBhZAkahxD3Oc+Lpaeja4GHKa/cTBz0qZU59sY6asC7SYwaZo1JLTOS6go6a
ok5wHCwgIrI48BwIGT0aG10DFhqKHFjxFpmJKL0s4TSkkMUWlg40eiS2RGPFvxFUIWMg0U6yIN/T
0PPap6LV7FxO7zzoKII9+CDH/BAVufUcNUae8wD9hjkXRXkJDgZi3x+/vke95xo0hIJWpCga/jOK
JudedD+M/d7VdaXLG41Uk39n6zKUhdlVComR93clvUnn9ysZa3rrLn7PF+0maPHdQmnnyFjaEsW3
qbvqUSn7jFLGJxRY2tciMqdnwFjx+Bdl7oaczSSchy6fNlELUBYATK0JEkN8D5O3j1BygsetcN1H
+lbSTksUN0jvkVI54D7eTChq3VNwmTrOJXP7b3MqvWytUn513Pzfl52dOqLFaeKHpUXuQTRqNIz5
h6AV9PJdAa5jR6Xtiab+7jV0avpG8ULnff/xvV7Fd0XIju2QdtCdFO2ZerUe/retj4C0xwYTODs9
7f9r7u/WUDX+D1Sa5dubxd3SAOcQTSm9ARVARgOglEiwbRJN/IBzsugJhwDPGffcr5OZmzgvnhTY
bjzwRpR5ikdb34ZmNj5CTTycPlGDwrh0zXicHJo4wS1lXUYnGwzUV8Wn6KmKoJLFjXhX6RGZcAqE
Z8I04CDCRRIZdwZwJyre+OEhT1zQyDlduYe2o/ihuuZnEbnN1zGrC5zbeuOz4eN15DIv7+3GgQYw
qr/PvQW80TCh1LnBBe6d5+KLo5VN9lQ7eGZus0p8SQYTtPFWmHyfBv9Sgew9XP2v9YqgmJ7jLE63
TVxCzddpQRGq78OCesLHHnVB6f4DRHFy57tCnakhO/XsPPoVt7ipJ96j51y1HQ9bBXA8g2Tn2ioi
+eCyyDlAWts6oOhEPbS5zdZtWdSvkCA74tvO/1mU06Ws+PANWnrGOoKE9z1+wvRoTj3Efc0o3Fd9
vsONkn9PjaWrmjvHYFtIJArsm/7mmNL4FQxVAhrwv+xVHwSXv+cI9CFk5Ddq0+fRcJWAsl5H3fMk
VI1Uy//EFQ7vN2SjkMi3pr0pxZ+yDxJoAL1PqxXORJxaVwRjqo4gX9uVCFuy+yj2ocS01mKPhxGI
ryW7fiUUkgsLdfDvr4dm5LT2kuF9WhpUIHbBY++IIjsspF+GP/bKOb0nmPOlppevK2wp1qEHKRnT
5S+qAcOdmTjBg+h6dR+icJdGZMe7NnhgTr/zLahTgJBIGCs8scQoNmHsSHHUuPhcW9smuPqbOkcM
pD3LHR4YxHqJiftxOg6TkYDYBauRgw3AdfiBv5tHlJ+JfGUlQ3NPi9PLKGX04iRTeJ7DvHo8cBNK
BmnvTHzViUDe5fzJAjYH75HwY2MM+bH1IEp5Y/dSfIaoxMb+Sk/IndYEhFdA1rLofADW37NQUpQb
uLsqjN3V4gCTVL9vsoBfJwvle1POkztp8v4aFamxTprU/m7yP31eBa+VaxVbUQXZGYh29uClCVuN
vcW+o5bsktSd80UOdrYPQN5zaIu8+GTa3bdIZyiMCtSig8Rj1ZD0R4A/weDcdPIrKJz3aiz/wkPJ
kw0Kj4e4BE4g6SA2P9Vs2oV6SLZhsMa9nHAQ0g0Of6Bgwyq7a5mkexrZDirKrN4GL6LsghNq89+a
0bedXFf4Byfy8Hc3DVk1hvt45A8301CJ9i9ZphjQT0BmsMqH7pwsNzmYUP8+lTwDTaJuNoSPCeq7
dhRn2sVPb5LDNgzG7oT6+e4kdANODTwaUBc87+iSP6EuRdGY/NRbps8xi3uJ/uCZc35YaVmZZt4u
tKSjnmtPPyHQ6AbiUcbc3S7otMbrcW3eN5KvnIKNsycPpvD6AdWWcj+8LjEz1I2MkaWAevt3/7IQ
9SiH/b7O4rUm0AlyMH2vywbVwGrEu4/xKjrKwkr2dmJmXyDACSajJPvxnxGjMck5YlTVZ46voEOZ
+kC1jnX3agn/iXld95yETXD2QdS6wZ1l92pP9Zeam95TWOJRWziVsya7SuXrWCflE+TMvEvtGsOa
8kxu/WfhCPsxDcDJnEOVcrZbhQNK1yyXj6M1fUPtfbYC1Vx1oka8935nEzlv8f7RMWmqfvyPk0DL
/cdBIHc9xoEdA00pXtmNnGiCsng/GFv/EbuB5gJt9eQKMYzkSj0wrLz1MhQvSUgnHsj+r2Gs+CHH
CnxLOoU07Rpa4xlLQFyKRIWs6lNT4r5Bjxb7TTYLKMB9UVt/zWFQjetXFLJMs9zE3OQ5iOFuHMuQ
epZ+92bRZG4/vBaor+RrVGuojTcwtbeB/dzMXNhF6GyTQX+hs2Z4khCYKy3nTI0VGv0xM9TWggzB
bJJOlQPurEPSzMmAlH93FXHYnGNrY0NqHie7KhzPssl7vFN0l5qoaKN9bhmfpk69mcheBnwfOVZ8
qrAvAUOF7ZTXxoCeOEc1HI2oGQzABTYKuzqA1aqf+JZv9xKCUFfy1q0JxjQa21DCgNonlG7mhEOR
VvskAUI8GNWPscnUfSez4uVgi1C9pPi6u08C9qPvp+KFN3l4hDb4CFUWOEubAc3UQUSehpX9P8BF
XPzjvShMHEa73BEuEBG3KupF6U7hiPLZRy8RcvrSNZ5xchmAOKQCWRnYVuAxrNgvtjDzAeWBeOSb
Z5aLnCAymbYeu9YFs3CwDt5oHHb2K4cH0/1gZvL+dw4I0leHpKoUHppw8hv6OC2mhoY9nf462nPj
ZiGe4MGc93WxQ/stBCZORccetzh3rW4UrlIAIRjMPQ3Bx1zt/vuf2bkFZzFT2A6zgFgVPndM/+Z/
2VG9G/d84o9u6D+meE9cK5Btnt2qxSWXRipL/XFNTWvh9wYGErmuUjveQmzV+tKLFmIPofEzwG7E
s0IO1WjwUkVcRc9GHXg71pnuqXPi4SoyMG95HLjPD3Vsc/0ZlaJxGyR9K6pPW8rVqFJNiKg5xLl9
uI2bOAtRX20768guBpSvoQYgCJP87EUKnx3KgBYwk8mXvI1/xg0Pfhrqc5Tw+s8GpO0g1UvHZyBC
pp2X4OHiv3+xeCC4fWdatrB8/db0IYTpuTfgKRnF+VChCObRLb90SZLeYXtQnuIIbP2xwpFvWo3B
SlTK+w6EPYiw8UuUYfClLlX74g048xNmioplVB2s0iHwLjw2cc4d5KCbTx35SjZqPsTM3dL81jrT
cwDgBe7XoA0OjDEeJwzrC2Aa0aFw3XqPiyTvpe0ylIZreXAgqtfYlgSXHGTN955gfJVn9l8QCir2
aToWbJ04Yjx54TSe7KIcsftRrDu4ekxGavDg6kFBt8EthZ2/TQFFXJmhmg+BbRZU+LTUiUQNLPza
70O5xdvPXnltW5/zqrkrbde4t4BDRPl3Y8d4fsi7LSpsg2xbZRauyAL3KnDmCqYtiSolvy8OKIqs
V3NIP5YQSwwBJKE8FGOVwSFvjAnLNza4KYBfvZpB121VMsZry7OtKzXkmGMK0OWteBnUu8W9xFCv
KkO8cq8439hp6A9Ndqp690g5yUSNrCJUNppuaG5VORgAzWHxmxiyYVMzrQC9AQW1Dqm63jo2ffqn
J0wO5ZvGAViiCs/2BNl2XOIXn6IwKFbJkLQ/QQoj4qz9E2Sx9sqB8Oy5AEO/IdeTifJFXCeawwr0
kMBsF70H5ffA7qBNhNqVoFTNVZMvboH9Lda+mpprmNpmtvfxmziAnfNz0DcNOxljZ18i6zSPprT4
M46jb6Ufp0DysB7Xnsl4XytQmwbdED/GJtTAfNswAeWsU5xjOeoTdBa7tYSyzBfuthAMq/zpajid
uxuNoNm3ObMvlW2NhwHXumeIALtHLgb/qGSRnRM30Q8Z8mfIunYFgZfitDS43we7dJQNJmo3fnnw
9k+KwzKmHgAsuICnLk26cS82DopwbKZ0tpwHiVwtrttEH0I/dP+Psi/pbhXn2v0v3/iyFj1i8E1w
3yRx+mbCyknqIEA0ohX69fdh+9RxKm+9VfdOWGhrS3YcG5D203wZdT79Puwy4Zd3fj69dH15v5e3
+uVVvpxm9PfS0C8v+CXhyynNdXmVvNHpr4/qEvzy0l9Gfvmz/vYNXWYGwY3t/vnyinvT98urw1Do
9kwnBLUUBt/fblwhhBZRmMmGW54mEj9G6YOVC5fQHyCILuUsuq2c8qErgvBZy3xaZtozYCpjb+BV
noDmhIPL5FsFfvguEPavEMW9FijU1h7L5bcO0dfJHuuZu29xBsHyG0jSL1UIeWGao0vNlcPtLWqz
JmpcwFbGIMK+2Kzu1yPK8xtq5oF6Dq02hBFN1t+VgXnNw0a+DBwFLS0KvaKmhHt0xPCPubb7ZHis
hhjumUhrocq+n/ocyjKTJ1+kAocpr2v/QL1etqidMHjuet5DgotvhizVulymTN1maZZtlD1B2Br0
L/OQFcM1ZAHrUwHzxvOhhxlE5Fv9uJV+JcKosMZwB2WwH5RyjvHAfWNNnYJsO6fksPfZAvzZRWKe
6zKh8GA8IKt8azHzIR18IAi4cZf6bnPV5bVAYVYEr0aKTYU6AB8Q2zDTbZ55747N2WsCoOsyALp2
P2rZPjGwQKXWwSsEBzy4qHdrVEbHxeX57uIBngjceXxLDxt6xrt0UDL1Dtik3FDHtwlw9y6iIkux
Q4LnnF1q6+tuRq7jM7aOMLa3jtQ8nw21D+CkWa0uMepo5zw6o4MSSm1tqF23qxzCbHdjpuWdMYbV
Lp4fSVk/QZhJ9eOwaMzC3pzbXjEsWAkHEcoGHmvYVsUJ6inwgwBkDLJlgYNyZ8fLg5U03vbcHDq3
OjYMLvcRJVGbzsJY4J7LJBwMAjlLpM1znDO51eutrLmGn7tlrGIuxhflBRuqPefasiPJB34rZTbA
4d1sIHEPQinYTPgPZkZwDblQC4uJ3IbBY57+YEpsuABKE1vyzaZFnXcbqlI8VY0+UoIekgJEHXhr
XUamZpLdAw+cRVUCFcrB4T+ttn0pBxG/xGJooEvjOXdNAOkW1NOGK6djzc5kidhhyeteuYV2Vh34
i/dDANUXb5TyNVXtkxzS4Sfs2EdtT5uKZ2wH/MzS63X50iSoxeq6mTZAmrcvOXbVPWb27wNus0uz
soqDyRsLFXpsBTRF/64q7UQmsEyLwkyGhYyLFPxhAAq6rOb2krkquw4bSJUB6rdPBxGWBzzydc2I
zdm5L21lYi87V50CBpSdx0HTg92DEWKDDSbhdW/caJjSvQ8wb1mMjt1ftzYEKtsCQDA8nNnvAcyB
y9g2HgTA9btBw9DeM0LzLciOhtfa7xlDdTLuFiUQLBV+ilA7JcnTYMiSVWOLNuKgUfYn6hEDDNre
/LjJDjlvkT+Upb91tIXHI6iyLcYu3o8wS9hYCiw87CkELeSfUqP9NDlUhwwoeS16K+/AXOyFf0/9
PsOmVtT7xanVRRIV2LT3VYqaRuZ5D2apP2vBBNwXhP8ATIpa1Ak838+dKEKsUAANVxDk9h8shxW7
sm3GRTgne6lRXWllfdDQwG3yOx9ULBpJIZQu//mVWIirPc1l/rdXotlSeE7/t1c6JwhUs3//TRDF
//QAmRaOb65htd4e3PlgAEVzPoshXQQnjblNh3P7kqQBI/+SXk2LfmrTLxEa9SULAkuLs9pC1ngP
PuA+q0ra09uQ1gDA5skTLFiT/V/jInWMRyVb/nfxFrpNe6fm5cpqkg98RY2I+xKqvSzGrLHxUnWB
ugvbVB2zOZ7rEW5tbfoKHvv0d3E+DequBRjhnN9n+a2F/XwgP0zuJosC7P8oNYF96mHYBWK0nYi1
5cJj+9y2xr4/9mOJmxudJqQS3SkB3kFVrynmlLn41S20j0m8JoWaX/p13LmD0unQOHGzkhCCBwMH
utMUO+eQjPT5FQvN3+F2mG/O74UyG09Cws0CkHlTtvHduYqNO1MLb9p9QzVvitFBzBXyS/NLTKSb
ZDTaXQHhaujkvLVV1sAvImxfGKTktWdrILale40rXxVR3O0KZ8VsmW0Ls+lewiaAzjxwpV3XDicU
id6xmdO9VDZKgrHlxmsaJAf9ItTkwz/Mru+syb+p+zYFNLUr11Um9IEO8EGetiN+EtTiElWGvC8A
LFSQQgDirUaAomCFo81G59dACpYyBFd/MPLleRAFmdNCE5Tmw1283nhYq0Fav2TizdJWfeO1o4WV
LXTlQatyktUAha6FMMsCZjvovhwgMxYuuqmtIUXeuskqqQZrmXX1APpZ6yWrEWvoRQUtrWU8b5nn
ABhtJCuPDCVUdxXCH2vvQLXaXVE3eBJA3hvfo4OokwdKoAFMBQYgObpbxV3obcygHW7NwP0JJVX1
JkTSLMzJ6K6In9eXTbUcUbRd+pw1N5MK3qTXG08Al6R71kJumJodmEsrVMIA04XJzFPvgHIVVy5Y
UHOyp8XNEJbF7aTT8BH2Yd6cRBOWifdGLZrQM0t/QU0bpafzhNQ0aghfwNcvokkpNE9aAcx9C+vt
8LF0r+mV//ouxxBPbTTpt3dJTVg3ZV/epekA4wxEznlCF4t0WSfPf32XKdfxIk+LAQrzIj5kZfcx
5kKvQX6NDw0eWQ8Up7N/iSn5fehlPK650Bj3PGNlhNUEvh1Al70lAcLpFTDjU+IexIz8u/QaYpwN
U4rMWC7ccqhfx8B3d7KNg6XMGwmXsPonKrW4G6fTdMpqbBJBEO217gW8feH0DBNYNLe4NP4aOsQZ
SPnzUCwHfnq9UFBRT8YdZLLqLT4Aa385aMDh9rUcPH9FQfwkoS1Kp7wzqwZi8n/mWxaq13Gnnh1z
SB2Qy+DibkBzBO5cKIKWUWUZYEfPsth5i5/BEVd/6FhCajJZJwJIaTmF5UaVQXMDsku5hVASvhMc
JmsRubPUspDbUYAPyGfak9ICPZXyui2AnPmvII2ORXtTZ+BT4GKcRedEmkKNgQbtisNwahTToc7t
W1HW8nnsRwC0sGGa+pa/ykxX7KCP/SWeaQABUFkUO3+O6xbgM/jXv4k5Tvm9n8o9qrQsIlWmDtC9
1DacHWk5XYSaJlzuUCCaxZx+p5CWk5NDFNQRHZ4cIDvLoZK5hOiftQHY0V+yzGJLPAt1p4473QkM
nfZqlhSJwxRmntTBOojUYn/J3AqnhZxKaolmGbQwAEpVfeyKqsAdaj4d6g5cXj9bnWPuVKJb4mNd
fsnk8XTE9oneUnelfQBn58Hfswcm+oXrV+UyKbE7GlH/l1MaRMOtChtyk/3DNToPUIhpWrh66rfU
1MFUYwfEMyNqlpXv3SfszQ+87u5bPp6mvXtzCH7lY5skXQCHKtt0o2F1uRPhpG+S3DWg5sZvKifU
NxSiA3OB/2KAJkeXGKVoGzbYKbQLltRxGYarIwzAjSRcX2LFPKkqrcd+YNn+MlOnKvPGBuUP7obJ
9WWiJvXZMa2H1SVEZ0ngCLgUOp+XqSkOy+x8ra2mW1BTpwChwAwBl+NJedN5FuqhF3SGuarWuf2W
YjQXvcN6SncBBKqOl+mZWRjXHKuv3x8LZQofxO7Unb58UjS1AT3yDfarNEiMoBOZTRLus0Kgbg7s
67uvrd0wpjC8Adt+0beJ/kxrI40cA7u0VgB7twC16RNnwMqOrQFhkMEdj63dyTW3c2Df2Cjh4Qq/
U7N37mQ7jUkEdhzA6Sl4sj52erPafwF5ZsJGnuXdDlllr/0xgEtZPUBZX9XdxkDF9KSaPF2WWGpZ
tas2xQD9b9ceMyui01YVG3iQV4cvsXzOmSDgZ9ale6C0ZmbJU7zv4JpuQssWq0q9CBnU2myvm6Ki
bo1XS3hvseqsD521+yqYdBJhIyIy8bwDw7vkZ4ftRvB9B76PoaH4EQ/lW4iF21sHJRIANLl93YAW
Y878s8CAg33Vpn3UEXuMgvnMWjMt89rItdwHADhde/Ohr0zvXyiZgfV9+8kFCcJ1LfyMbNsxv5Mh
fI8n2g3y7pZJ47EjcNmsP9nOB5KfFGmSQaJt8lbUS0znS97fxS5jQzdvDnEBZGX1Sd6QijXx1e/W
MLeMvPgkk0nqm1sFHFzhYdThZWvImNoAhCwnNjjrZpYwDUuzPwJA8aFJgBQ0qW3VW86NC5HfRWcV
5sqHDwI7JpMMVu385r9UIi81yHMwtRITonq1scpiv4d0s5HDeTjwbrVbfUIl1rqFUVUe4WmnPk7Y
Y1nBG5Q/DjZuP12LWyx/63PD/KMu+jrKJNi+ptuk6zaz40NSFGzxz5uF/nfBNNsNILkPQyTP8kLL
Z98UCEGdTTOjHerbFgyXEE9xpWnet4P1Bj/n4iNj5qvuR+vBw9+xGcsh21oFHx/+KQFrh+x6Mh15
LOEAv0CloscPEzdWMk6j26XjdkC856xbX2ISG/i7Wvanwgdwsywq8BLTzHksIZwXFZBhA/fDts/N
Sy8kD/wI2+Hzdlx3Moyjco3sLk3N7I4xO94V3KvBsEKTOmJX+0s4ljurS8wYqx9OJ+WBQnHXgMid
LwLOUY4OS887jCr1IX6Cs9jUCPa/25fupu3ueMkBdoUG9+Gf/0eu8x/1Mg+FMt+HOqAbhPAf/PZP
4p2bZZaWwyk3sUtrz9TiukcJJq4kBIF6M2coDKRb3jnDoZM9TDUu3bHQ3Im6tLWO2LpYwgsJ6oxt
PS5VZg73fPTF3WS9Ys9quO/jcgBbxkJ9s8mHLTUtS3kHuw1BgJ97fQjW3kMLDdpYPLyiUXlVs3XW
mk9pNWQRhaqyKO5s74Ua9DpTC4vey6wct9alsECU5QJflKrrZBe1WFgdUShtjnSWzT1hkd9lXh5v
qHXOoyHUprxgrN8qPjS4yhrTuhZQj6mxc/NqOy6K9KJ9tnjd79vCnJbdxKzXxJg+PKsRt47k8mbS
2Jxwx956zdToLBrIEx9AHROPuVNuaR6a1gRkcBMPj0G5H+3c0OtMQzB2ytzyaBjVBja/w66FJIN1
RTE6lFjg4U4wc9Pm5PM46qHBZeUYbTSPLvOwh5fXPG2dlcFWB/Acm4SC3xL2Cqeq6yNsrxkno+k9
uHbjv0gdrPiRaKAt7bTla6f0nF3oZs793wxsLcc7eFOH3f/aGd/C8QP89ciTOr0mKKWclWNRXwq3
YwD83wVeSR0QV4N0ksCv9VvHXyehTj/s4++TNI6XHyqWvzlYqCmwKp57DUAtHqaxoTU/HM/xYY6P
c5z9JX7JRyn4S749uuZzrR1jawTCWInZtfpv5vcLl+NtF+PybJ+auOUG1wS4OHNcFdfE/T17qM49
3B2nHfF6826AGlnvYCs9Obqc1c+t4tNaCcfelbzmd0XitFGqvOLjd0YYAFlOGTE2cu5KCwq6lAGp
iyN2Ff9hjsrJlokSxwye0Tu6RAJeCVOtecFRqPIJgMJgN1rGwFdzU8xpahzB7v2d8iVGF9Xfw84+
lAwr8VWM5ygN4IYHs/Oz0Qtcy+plBhzkKiEjGGHI4ka6d0QCJt8XsqeP5zQ+p4lOeVdQhkhAyM7C
CdXlbrqeqrAz7mXpJ1vQskKsrnRt7NlfDy4LrlCYbjeXOOzSkZzZCeiSoD7tfSmgwtTuOTEGSSWM
ICPxTDX0SZGMgtSmM1ZdjdPgX8GHIHas/Jo85TM860FsIUzcZWA3+ZKCdECZHT0Qg/eGJr9OMgg1
UDyeJRtogHCG7dCncH6fF+aXNbk1OV4TcQ7Zn+h8Tkv1wjMK8PPHYPXPa/iphrZUM4Bvxy0xg4Kn
pl9qx/QX2ZBKD2pNaEtjgNuUHRsR0G/Q1YNqLfhqg4o0M9jKziv4RFCbuoZpaq7oDNfC/sBCtUip
lzogHPmrl5qALN81fgz0Rw7hunT+4c+H0hlm0kE8mgtAVuMlBR2/Sq+HOsQhi0Y8JuL674kozfDo
tUAtG1JI2D0jMXdLuyWIMlW3oabZSnWw8ZONOATQ72LnKo5F10DPAny/ywGb83JZxl6+SIzf3Z3o
wAmUszsKZVL7fKbhBBbhnvJgDEmzCaF1s59sa7Qq7LEH0B9PnKM5dTaeN9IGYt/zKTbzqmUlLb2w
YVQI1POlv6kc+ygBi4vqeDBXX/qBO/hzfCXSu4BP5fZLNw380kYVMhohJHkQHgGr55cAC9A+vxl6
RRiR9PskdFF1/T31+V0OUI3bBKP/+m0ENWv6Q1DQTFZ22SSLqYVsuOP4dgSVT+uGDo7Zx1dZ40ad
qu1ziOJ5YCc7WWCtc+mAbZs9K2lVK12B2cRM7fpAHiMYlCGAS9MAZME8MwDN8l80eYP/gKH5DO64
sIm0fd81re+QSCX83G7ruj+BcwtwPfylbhyvarejx0YsJH34ApQ6XOZumz0VoZPiblmafyRw0wHO
8uc09M9YaiQvtpWI5djjCpg4PF+IHKUhd+rEVTYLYSkHKp5t+GQq1l33KsCPcg57o5sBxTxVa2rS
oPSPX4Jd7U7OXvNTIA9dKoJTM/vS/25RHx8gLjj3VQwG1nioAggRlYobOsDf4xWPBcMudSp/H3eF
OmC7GVKgYI+iZtNDoNeH2E9uddlnVf0BOG79w1JuCCnnerpOdTgBuO5Mqz6IjWd8n49DyLJPI2k+
uGn4D70zPUw+L9UtcOXjzrMmaG2lrF/ErLAAN9TmMSxD8/itCYkYvf3nB1D7+yLB9QOGtQFz/MBm
rk0aPB/vd8DDt//7P9b/iS2FrzieKx4U+FfQrLSOfBwhKOyMat2HGpwElcpXs3NWSWlaj34/iSOs
FcaFMSAt8I0gEiKDyUNogsyJ4V6td4EqbPnDTBo8yypA9QPlLAd3sB8L9wjBt/YVGIc9yij1Y6jS
cS9KH0YQ2mL/8v207O/rVayAgESDcj8I/FbomCbWs1/+Opgh+kkV98lDUDcrB+baPXNScKPL7j4x
nS02SYPnHhoKe7t3UxAEVfCcQAFu2UFjek+9KUt3aTPJe9UCk2yCk0NZje70doohuPHQQ4Tj1Dq6
gHF12S/N1OQ/nEBHcGl3X4MqkWugedudSgBYMlL5RAmViS0SB3YnJ4jlFstOQFi2VjkWMEV15zC/
vGsFT7ZBZVaLSwwbC9nCNwd4XM4p1DEN2SJ0LXGyBW82PGgteCEB/wTV2g9KqEQ5gexaWVEI+e5j
yGRqrwF4UGtIJvIIF6Sxi6By8AxNviJGzcJ/hWDOCo+9KIGZ0LoNbLggeM3EnnwT7Nw5Xg6uXrGw
63eq8MRecgW2nNrn8w9z0lWGrwM2U6gZWE25DqcavuWzyp1MWmgB+aCYwxXDfwK8yMMN+nkCAO5g
44+NVf4DmM2kXnHH5VE8i3SlfvwxhnmJZVh7Si3Ir3gQh4jqOjcfWm2w5VBNzU0DcP7G4EG473Wq
Dwm2CTZBkRYnKzcOiQ2fpKSR2XGclr3pDcfeb0d4b+MMMOdfZxQDwQZb564NJc2w6EAMg/joP//o
YPv4bR/FhfAXc2Y8uYkLZ0D9X76XrRLdVFUFfwDMoziUwrOvYKa3rcnXgppTBmkfHsPGIi4z56po
u22hivY2B6jvJkmqRZKkw6kqmFpVlTuckhz/Mzqj2Jfe1oczTTOwRWcX4b2oupU7Y5ShnjsdNWxc
I3tutqCPb9q0ydbU27dTvZABFISodzL7Q1G4xR0Q5wAQTK63iQtr36a2dd24Pr8X+Zhv66ofFr7T
83velNPRl+xHLMtIDGbxGPeNfyus5IgCivGUm3B6zOGSGlFTeG2/sSGRsqJmg3IR0Hmp3lGTp+Mf
sjRcyHBi6DwjhLDZ/gx9HmE8rW7hMxp3uyqepXvqfkV3hEL5+YJ5mh18+oaN7WL0y+JxnNLgpmv8
d8ryVYvV9TzIs7pIB9Lodm0wuvkVwCv3pQtxsCSGYhtcg+Qe6yh4fFh29WLh5+9MDcQJTBsgJ+xm
wkcgqF8qDVCWGY/t2mQDkO4e1iYHIKq9gzWk2GBodVWDgw4dvdgKC7689Fel9WFndRY1Vjg0hy7x
NrAnAFti/q+HadDcBjl7t4oAMvG/Q7Hy3sHPwOM1iRGUhn1u0iBK+x2alAuUKvZUclDmGMTs6mHa
1TAvAs4Wr0DJOinBRJtmS9T5BSvX9dY99Abg+FJBRJkNn6HhyWhq8+TRBNoJXg2iueoT3u9RQVMb
yFaXt008uwK7KXvNe3HNitr6CfYQAFi8/MiLGMblhRFDaxnbaC7WOcAWKXEocZleawAn7rxAAh6D
7++7kN4uz9zgmfvlHv9l94p3wrvq6wBnc1OZZRBhHR2uKOYnrcRSa7TwwMxWvnasF19lEvvimTOL
34136mcdo5YOaXXvEwIyC+2M/nsjPRtyC666cXiR7vHm4MaIGvsD5ZY8k5EMbEhljG5zNOdD3bC+
iwajx3YGLkZNZmYbap1TNFANY5nk6jZmDkCgSW+vVeH0S/ql0O/D7oqF2Uh2AhVT3nb0fYOQvP61
VANDbBVrMVxd1mqGEzZrcHHGBa3a5HSdjZ6z6oEqeOYSWuLzl9HNURi0Q6OCFnOtdkZbs6WNr2u5
YYls1ufX8bzU3MFVG7L6CTiHHRSWlokU+q5Abc815APdqYX7WrPi0gCpXj7QgxPSqAd+YO3RL4r5
B5OGwVto3EH4ADKVLYcGuNLyp+tiga3BpA2D8skr+v7da2yINuWZeBXxU28fL7bQfgxOvSqaeG1J
5Ix9pp8qK+2XlWfZN6OesD0Jz+M9vKrSK9QC2Cod4u6+r9o4gslB+t5ia3z+dtWDyG/reXuRiwLK
Q3+2JjPfV0VoQqhc4+4w71raEJxZsTjhy3RuOvOS/NKhmeBL3E9QMRzmFfslmxJpiADXJc2kWo2o
Au7h9gKdvfkskUOz1LMkGW1DFLMO2UVU7Lwr0ZsHP4fZFcWZsMsF/kA3MkZc0od+THZjEpivP0M2
6ldljunOlsW4MnhtveZC3mqnSu9blppXEHsDk3xOFg1cvL2pUlfYGBP3uDDAagT58NlTKybqPAry
xFuKHiUQbvN6oTV4SK16MrzS/+QttNQtmST3Y5Lbm2GYqp2PtVZZmd3ByFwBlfIkuEoyINzojGLj
HEvnGJ1RLGXwsTGS6vb/Ifef5zRG+fUVaT4jM56KgqtlPYvb+ek03qTwbTq3Zuk6l0t7m5ewjaIY
HaC0wZfWzCC/xLBvfHJmd7Wx4npplWkN9TpUX5SrHmIsE7edYyRbO3f0Q9GFr+0IO55/TRAArIKe
GfmlnX1ix3bHJWpSkDMBxsgK8qMNWuaVmchyOWVZ927AjW4wiuwzaFDL1HjKui2rEZz0sdUbVVTp
Q1iAEdc63L3pYtOLrKbzsPBAtTItyuqx5ImDy6Wbw6MbTROmokuYcQ4bFCvqx0LEGS7eIllTr1v4
euPBrGhJvX4M/foBm7iLMgVpuyr8GNVU3AprPFPjN6cmFORV9QOKldEQF/4nbNsgWhLn/n0FrO5G
QTJrR7lhDmXTAFjdb7l1qfx7OecOc24YyuBfqDz+9zUots8dD2YfnsWYH3rmN8JJ31mpGfLevj/f
21DN3tRwFFqbXs8fJOAGERRz8z+m7ENmY/MBAWR84KVb3ao8VluARcatKZW8zWSXLYI+6D5Y83Ye
MvPsmZcb917RgdOjvHbv4NZx7cKrd5l2TfbGhnZLucZU3kz40f5QKVwDWMOae0tZ3hZsnG1uWRCT
hqqfCQnId8ifPwyWVT7ENQ93IZaJK4rbsBYTVvk+9hPHnbAcdn0YHCGwyA9jrNwVVI2yk+E2v85Q
tXJXY2KkpzJ33dU0nyXxa2U7gGN0drYiwRB8d/uoAd0GpUPPfbCLFpYisEBNR+yuUprmZv8vj7fh
X9eUnhW6gQsReBNLSwee59+fbm2UkSGmXamT5fAdSvb+HrQ6f09n1u+zS6zDW4DwULn9u9xL2mX8
/1cM4GqUDSC1m8wul2d7MXIRozaZgPWZeJjKLl5/i1MGxc7DqH22EKPTSz9Nc7YVmycbcjOGGC38
xShFkKfZ2W+sT354YdZ1ELgrzWRZoji+r/96yPHEsB9bBhDN3NG12sOa6XcO9YCM6e9U93gJfxtF
HRSjM6Ca4Sh2af/XcZcUBrbg2WqTNlJzlrerDKpci7Pppi+9iAegzpVN8S+ye7ZNPLFZyxT+P5//
+z8e1kUwJ/QDB3sTtuWb33lkrtI2q9wmOJWWg+1ctSwHr/jMyjjBM30iIfgnvC3M1/Ktir3qzvaB
0waTC9coXNwKWXxOeoDOmXtFANGky7BqaHrzVKDvOo05B44AyFGw+AAyEtmvDmFAs5s6OMxTgQ+K
xxNKBbpFwbbIzR1kLloocBStiXJLFZw8pYOT25ZsyxvQsS4x2XTGVTrpFdDvvRFRHsxf1q4tnCtq
0SGAo0FkT9IC3SAOTjRegLO90rxnS0px5pdweiM4vwTFKG8Ihttk1n/UwlrnhsXuk4Qbp7DhgEgr
53nIrWA7wjd7Sc3M4BqucSreU/M/B01p1kWlYB8X5Tk4JU1B7p1E1oljFQwv0LQGvBmqJNiexfaP
xLPZUrrA0IKkELzkcjHCq/d1gkwBmHcqXdHmkRPLD2COwlMVF8UJVbEUQHJsKtHoWU8BnC/HXTah
nK4qzwBQtayzRwcPnFHhA3I9woQDtHb3J2vCW7/Ls1dtGRBdg4TzCa5W7maQRbHvWfJrOPY9fw3X
QXOX5cUVL1GhgfDELeRmk1uVBuIxyy2YLyKcdsN0hfpTE50Xvk7qbaQG/Y56myBxIfJqN3vq7eLu
1pnnGP6cAyigKE7H0IFwjA/aqtOby8EagI+c6bh4FgPFoZBBdT3KGl8aVyZLD+iKzdlz0LBKqA5B
ine2wIO9SPGgALiM1OR0x9bpiwcnNGbahCjXlCKwVX4ocKmCfxaSQZPv7m0sbuYG5cukwu6w3Zi7
mEwNW5eN6z5T+XkfLxggJRe2wE5LERxtoywX9K8IvEQsYNhiHEc96gf8JTv6B4PNl2xEJvMN7QrO
w11zcK85JPCJP3LmG2dzpQkQiuWFccLjtITnxDN9DM2c4EhYbFOTDmdCMivdX0PHBtRAX7fDzvBy
BV4cDrbLy73Uxa73+18hio9zM+cpPm+/A3vWxd4+6E56Qx+EVRYDioBgldBH0jQGv3WhnkMtynBj
dWsy1V1Ti4YXaTidhxdDP+waLCeikA0rzcJ90Vew/ISh3g386TPQQZzppTaANAAaXGy9up5e4IJy
KGvW31egpdxwGcNFws31SwGvlP+alkieQ+8Jw5t5Niw3xBTH+CZxJynWFUuqg9dLyRZZXINyaY5J
HYn59Hu7dVNeRzTgfIpHi8e8n2BOPE9yjtHIvB5gw0OnXwZR2y8h7+FDmWfy/CvtQ9kcJFy2DjrU
4Lz5QGd2Db1uv6vYXln55hKHRimMmbop6RZFG2crykPNGrUYGgeWiLpy5oIEZldBijilUNsF6XrZ
o6YDbAaWhMs05xVk5ZXaxHHxeZGjlim2iCDjB92++dGfOsbeLCPZ2vmeYnRo1cYpxHB7bsRxdvhv
8/TJZ6fj5jmwNX7nhmkdclY3T23MlwAfyNcZYrbNQ1WsvbmJfeYbtzPSe9AxSwjGgzQ/TkH9ehnO
8JR4Dz+BTdKXfxR5MAHpD3+zOhkBjZ+KHJ5pNkqrlzadUc48Am41ek15FM8t348gPTgtRxvVhdyI
43s66+rGOJ81v89qnvOdjn1oNiV5CYJ+Kzd4/HCe8cXZkAWWH9r2AqwX80rVml33Gi7StB3tSffo
9G0OHDcrziOhjeo88/xBKWiJzO/+299xaVKvPfnpVoHQKnRt7wFVt/dhCtmoRdWUePAQOSqHGp7v
2JtD/znoxS66KNeaIcPn9q8Bv6dhTgYBL9V9ktQJ6ao0qNrDJ1y164v8CQmofGv2PDu5ASzbDDBU
VA+xAzq0EHg4n1Gzt1tYRE7D1bf4t1x35hVxEBvXYFp9Hc+a1t16cuhOYztVi9wbHehZ5/GD08Yb
uox2fVxsWNPHa7rahiUM0Se/f4BeenZVwKrmfBW+DE+DMX4A2WnD4/eSWeqOMG8BnguMWjy2czXr
zwYh5dDIATN7/DMNKKwXVbMVoCMmRL3Zkwim4tYCKuUO2wATrJrAh6YmHWpjahasE/Fc6+3uKIZB
ysf2BmDVqMuNbrwY6hQ7/xl/qsyR34OVlB/BYkc8sLFVLmBBnuApHsKnQMscG/gstrgGKuzzxkm9
TOwEpspz05zSGW/GbuDtiBSKUZ7bir+0C/s5xgL4QBk06Xm6efpvsfOrQSymhkpNmEe68o0t6iTT
gQ5NrqEucmnbpDZyaRvW9CtzApRznfr6D+q8xM8zhHG1wLb0O2qzcJwq++5u6NLubgKzIwozr9pT
szeD6uSm1YJadICHg9x8G+X47VvOgcE3o/H/knZl3XXqTPYXsRajgNfDmSePieP7wkpyEwRiHsTw
63urcIxzvtzu290vWqpBBU5sQKqqvfEiR6mGiMWOIVm2GQfsuKs8Fs7VsPptrA39UWvrdjwiA78B
pEv5kLDce1JNK0ivWJ/eJVMyc5YAiIyf+KO02P5364qu0pF10vyg0834iws6LW7JlzYxskvKXWSu
lbpBbf0G/QOgVVSiM/mPIFjqHrBzko9MtBfywkert9edVkMSBl6ATYlRKcBrZGLm0LZeyhdbC99C
o50xfTK1cTiNLGuvvRpAyhiudNTVbNOo0g18mas3ufSaawHmh8qIioPiUjJ3fov0Vu0mF/KYncMo
7U6j72/zCdXl63ltNbk4bDdiMHBx3UT9Mti6TUMzg7SbDFxAxabr5737dun5Cu8XJJesr1HPWFna
Dp99uyiKGA7osvih4v2TA7oUND17/t43Qmc9Go390ltSD0oQURxBcmS9lMDMo0UgcIsfcmkCQfEL
w75gb7Tu3vVS9J7qwK04SWy85wF/MT4yzdOErlSljGjKKvOMCpnibc3ifhtjlvOQ+4EdD0NAnhST
ZlaaoUx6Wb5Y3u9qvuDiQrM5LE1ney3d9qSjYdNPr35oa7sFAChWqEAEFXSjI8ON7n195edsxhYi
N5R/P0ZeAhhG17LuvQH82F7nRzsSTVS33BcRK5AcRW0q6WgwkjG/+H68R5YPMGukizzzYJqZdx5c
/BIqAvi3UBSlAiHCCd02D45fWNuOA0pBRjx5kFUVo7scpx3I4qOK1DDih0YNfsbsEyoFZg/SK6T5
q53iH1stooH0cfy9miLnblHLWDvbvT+cF1Wpg54MhYToEVHhyTB2OXArEl7uluvqZeWswVtUbHwv
rqLAUvfrTKiZWWLR/eKvrlktOtEnzimJ2cPyY8nCRatei/bJpH0Jyz59NTu05pncQoJSiawrA533
02ejLOxTi/quwFP6sm29FbJCwwWM0/lziRCkF1MrdhXQNba0nJc9IC3B24lGIhcbMWavSI8+XRbY
kd0fShmuNGvo7zQcJ96hF7sOuFdl27D3oHs3tAA7Wxmy0nZk8JSVZmVvfXJy8OYtvqSPGfIi4Lo4
3+hB7AOUDP+6qKMp7i6drcibcBvzddW94JESnfyqvZqD2V1My1+5jpECFrP5OJDOVQS3ZPCsdZf3
9ulPrsUfVnojKio6r9ouYRc3dGobze1Ve+RDdjWfXm8ucSOOtJaiZkiJrcF7xVCNinsfpsY7cjTf
DHZWH1DRm6w6rg/3NLSZNtxPwC9o0mK8Lnq9Rgs/Gm0n/GHAFzS7w71A2vd2fWYj0wNwjBy4vAY7
c9SZoVVmFNG2N9JuFY1jiTMRs2Zn+30YoqySqJk3DgOwGQ5koNWz9yzLCg1gbf+NsKO1ybcecU5B
AuFHN7VTb0x0DG1I1wyl/ZimswNp8m4CPryp6Rvyt/FMfqzQSq7gqUu9ZdioC3CqtwN4jLxQ7OMB
fNm2Xqd4nqGJpTIafP2ihAK8Qxgy5VdNNRL4vVZuSdewCZxIhVocqcUgyICM09QYUKImdvmrBtWX
dpiJ0zKYv4tk8EMpTlXDvnRd1GwX1bLKCH20oyi3RUezfwxHKxZnWstb0K24HepGGz3HF48ED0ho
N3LXuQAkxa4B9QlSA9QE8DzzIHea+qHJbYD3v+tIJAPp2nqbpMW+jt3LBPbLo6GGIrSA205TGqxB
AEs0tqrwOE8X0+yauxHDpm/03gJ88Bqnrt6p8LQGT3Fz3+nNNnNsNKvhnYrfWsc6o9ALB280LeOY
lesK3Nv4Di/3hhujRsmzI6TCaKrcoxEAJwyJ0mMCPHdHprAm2INszR7HD9SLR0PLPXBEdd6+Nhla
9khHfXvU0fe7C+lJ5YLYYmfE7NHXODZB42Qgm14ZgDyESLNCiTT7k/gvlllDZmTAYulfurB4krll
7Fts1q6e12vr2tDLT6jyw3MExB7fTavGW6PAL6JMMkBEjMM3zUNdK/iSjefecYuN0QEz1e+yEhwy
jbcftVyfI6EZs/wEcqcGAP8FGBQlXi4A4bfPZTu8DYCqMDdx444r0pHVRbFbuSY5V44tUG5W9Zg6
Wx18rOitTVwb9TqVV66BOQjA8eZulshAIYamjOH4e/BZqYH0dI9qIACto7bC1NdtGelnnkXypDU/
8xwdAitS0aC3RQLMWL41NDyw47DUz6Sf/YSSQx9Y9SuODLo/RNORdA7onOIjeQoco4SwHsCZa9fd
MW459r5obO+P2IwDQ8TJ23bfgBPyiOqU0AJ7wKgclO0/tKTops41TuSwhFn8e7DjGQF5ApJXBKOH
jHZn5w2wW/x6HmRvXtsJXZw3ehJTHEPlYKy7LP6kd5ykPXt2F9zoSQQxH1JUsfU4SwBwWxXSBnx7
gE/8/MK1qR0ABYZKroNWjPKEzrw71D72uzAp5clTA82sGn3wYEzXuo8y2QFwf9d0aCh09LgMA3In
RwoYId8ZBksgsoDmwgc49q+FfgrooRX5zFNaSZ6e4bbb3E3b+Q0Qgta+Rhv/lV4FU8fr/cR6AK9Y
BcqZAEr25NjaqbHGLOhD8D6GUSefojITO22sKhSJcfmU8nJ6HPH7CRrGp1mT4hMxthtgwCgH8GQm
Z1TD/00SymbgVlZIt+MjaZZQwzsHJBFn/8MJjZBfZAjeFJQxceAHeP3FyTMcpqmBRBr6COgjnnIZ
0EbYg0AdjlUB/BWyDALfw2MPNkFsLH+FWBYusRfrcoElwjCoR8EcW4Uhn1FdeokgdOPL0IJ4nFCD
vCEO9wO+shZEoBuAIIIPIl8+ALVO+S4qWkUizciNxHdf0lNIgT+749sRKuuAu1zEzTNOfVDHOHkc
hTihfxrssHxy3fI5J+CQd31hjOWT8ndNB8gwA0d/KENCnk1F0Jb2rm6whUGoFuzumNm96PArrZnl
apFpNivJvqwhcRqtCkB8OrAd3oORgYFw5S1OqSxknpWLTEpyF9Zg7D3NnO9p0d/eDt3tHMYZ8Feh
+5aNNsDEqAzMgSRPwJILNTLpUEcXhHqlH0hahg/olaRsEqs6zeCVi7y4L4CWKmDT9SzQ9C8aHuyf
/dHfZHruvLoytLaVlhk7EmNQzWSFbb00WhYdnRZIBKQfzfTzhO/Qx0ZPInB/YldB+jwvAKgCnpSL
5xrmIy+iZ9NJ2KvroUCiUe+K3jCuHlCMruUUGde41f8unVzuIzwHXdRb58bRAvUcUx6zrmN2i87h
fMTun+km+Gd+RUgCI+TTm5udm/pmYhrOzNRaHB0ih0XTFn0CdWKAH7jHedyKrotquxE8Pd33CWmZ
a6e3XjkgT+aepebEpxhYvadRmCUwiN5lUuZJga9PmtJA5tmTZOwoqiCJR1X+8W9jLIGsCCdrlo7i
+Rz8s92kjSuBU7ENCt+KANUhIbBve3R5MGa+9jk+2cJGty5C+NYIaAGun2JwJpBHNRX2hWbkQjM5
Zm+hSKQhLx9i8zN1YrayuZZ8TC/UuVk2Jr9D79GGbDRUeHvt83GIgkXXjB0LWs75btH9Hghgx/3F
yNkOFW9AGBNIXaGA+dRLX5yYRO4moGmnhWOxoinZva4Wp8lH6ZwzZv56zBwdB3n9x+F/pUNC4m0t
LWuP4xji3f8e8V8EK8HskaHsDDdB0XQP++86l5fWbbttwWO0jImQPbRh161i1c5bNQJ4V07/khV5
t2WhbgKjy8D5lwm6QdBK82PcRPJZhGG+jcDqt4lrB2IRxeg9roYVWXXADz34oL8dgAHzTAMAZA/I
OiT35K8bNUrNTOylyejgM2GOBn7q9hBlIZDn8hagTy6AEU6TBjoxmi0iCgg60HrF8YZ0pms2J10N
OegnRRVfmtEBw68aGFiGkEN/LL0WuTlS1Um6wq6VnWedFPUBrS7W0bdKfN15ORqxXCM+EaLvBwjf
ARy0wLw5kr5QyOyLkecewEUb3whiDX/gncu/NWLkAY+a/M5Lh+qSo4kuwPMy/gakq00OstkvXZ7j
Pc0EsGA9HL9yMV7JwY2xIaKVISp5Y1+vLqVCCSgkyLSaPv2Kb1GwuY+8uI5q5lrFeHhLBaP6x9FW
bdcBaYRwndT/xhmf/gBgAnxvd/bT0d9NtngiSYuhaglF6oNjP3plEFmTXH8whe1Q7ZMieSxUIpqG
JEKh5tA4bEfJ6cVAM2nUPzyvFvtZioZfq/S0vFqN+7XVRDcbE6VyKmGAhQyp+4aNI16aiX/MHbd5
lo7lKrRVthkr2Tyj5D5EWoiPK7KmwA9+wKMGbOzp1Aaowbx6pZnchXnRPoPZeAiswfX25Ks7qdxV
qDleIymJM5eKHyKU5VarqeHmiWgHb2Veu+kBB/9bsi5+k9PiRUzKefBLoEQwwc9hoQu8V1tZPJui
Uh0joHhVLW2XZcgAYDOLHQ5bTwzEyWRc9Le+Eqh2Uti7zMavw5/c/sW17BYZSaANgYJwcoaVPVXx
ZkHR/iMC94LIfWOuVARTRSCDVtI/IyClUF84gKYt1usXgXQGkEWZ65+bRgIgOXeQ8W+yDcCdbfAO
Tml4nqeAygnPJAsDzDxa7B99D1/Oa1r85u5NP0CuKHazSBFns1pMM8PjVlBFVbGmgG5olGcd2D2+
2RcrdO6IU4ttVwEcNDyszc5JTqQ0lGUkJ1KSOXWmH0YhXNXxg8f/H0N8iDZPyTeO8DBAP3O6BRPf
Z2p1qbjpo0W6ys68zbXHsmk+C9WRLLPhj/o/+FOc4j1Oak31oQJCJ3i+hrXKOHxCq5GDXFK/nvzI
WiRDSdk4zTZAirxJv69D5cRNlGWdsqU7rY6mJepyRWVdfNX1F+ndRvfmolBEmnkerXhZrS2hdauk
qdwQrXlVdurUYDh5kmzbETjqgz5lJ5p5XeqgdeDdCZyQI4AUpgsjg9sAOmO1uOuANEKb7FCsvbZv
LoUlu61ATQGqurPmQjqaDQ1rLjRrxqg+aTU2gmoBUwPN3AqssfMyvZpOFmgSDrNuiUKzGuy3ONlC
A+WNYbkG3Yab+Ujbq9tYDLSCrvl+G7UPyDhZdmhdmnT7aDROpe9patHU73z7iM7Z8k1LJia1GNVm
Tm0f3XRAqRpNnUmvgfcJ6IRgKLwhoKVerTlgjVBR5oC6Z4gVOmodwK7w/F56Ittn9SjBmlt6QEJX
SnT9ArpPAwIOgLjuSYXH8ZsfiTSQldeAZfBMflr0FNP3OsQ0mnxeT1blmyHLdgonXIVU2B/+ur7y
DSV4woF0/ea3rGeln+4Nx5AruupiePdd9EtMgQf2xlSsRdrKFGa96alT3nBa/ALkbrmRcyN9qE4G
PsijSpsMabhG2cgGP854suNuPNFsFocJ7D+LRTOAymVUoLQeOs85iiplx1gNJP5JRy69PX7SNR1w
Cu++N0tJpPXkIiLW7YCh5nfJQZRRutIANYa9F7t4ec1RcsM/Dh90vR8duOXNHnYygSsDVE54NuOv
07GcpyIr9HsgH2+oe5sGzyzEqo5z8zTreglOD3yioIMZSDka8eGhL7PytEz1r9cXJBZNsCShNNxU
3SXiCcW+4bfFXpZgBXsDlxlDzV73PC/uclBr7dhQd2fPTOpDLOrw4EnNOhlJa+9GA6DLEgjHm8Iv
+gdTmqgNyDP3mccewD29Xn4pbBEDJSbpvo1SXNuxN3+24Moz3WFA3WH/mWmKP02PsqPR68P3Shu+
6Z7bv4Kr21rlwLUApKDrBxz38MjLsd0st4WqPwUH5FbzbRk2MlaNnb7dVhPmHooPTfQwAavpkIma
PdqG6qXvzTPYQNhjG1vssVI8KEaJjsY0w2PbSSLzIUueyUZeCc5HNgKgdRtyIINdDWugxib35BGh
U2qv2UUT0EVIx53+k9mgKYb88S3rHScXtQwUgzw6RSLOBjB4kdh2IP2Lcbq6XMXJvWgdFjFoYdTt
jkZtPvjmE5LhI9oNRmBjADSYv5hjiH14oj9whXKhc+AOyxCJdrzzAfGhgff73cPuZBqg88zf9l4q
UaNuTzWOz9HPQrMCRGAo66i0gETk55vZsPh1aMv7H6CNDNST/9ZBifpgF0X/qBK2bBgZCpdg/9hB
qfuAK8YG4b52EvC+osHc9NJ+JXmafgWpx/0EEt2frAKg8pR4HHWC09r0s/hH6OpfZJXqr8g2eqvK
76xnt5bTupvs+j4DUhEK5NGUJviIXBNITQ+mF4gq4XsqgESd6iop0/jFjZPslHIWrUlf1+CrMASz
r2PNJVgF0yeq9NGL0N0YjQkiDxwmZQzUlPaUja8+GjhbHBd+64A8v9ZQUI2/97G4GxInDmplyMzp
hHKx6XMOREDslfSjkQLsB4UkDKnUNr9zNesu0XL27A1V+yyzIFUCaaTNzzjODe+KxnWe/bh57Ppp
1Vc8f2Z6lF7TonwiqVMqczTXyO3WD3gWZM+9iFGRwbh5qK02f57StN3p6HNf0wJX1OM2Gev4lE5O
cU1tq0dNsZNtGD7+rbWvieIaAaUtSJXSyqavhZf/bITNs26VAcBrJUeprfS21vcm1SY5hwqtsI+l
qjuyQ4vtk6r0VrqqVKKB/J180vetzlHLVJ1KIyseswmHKiNSgE7mBug6TFBqLHAspwCIaSAxEgqA
GNUT2IvWJqa5HH92RYfOQ+U4KQNZb9b9oziHomUUD73QP339R2coNDmw5plO4R4NX2MfhkWHnDkD
3uN/50Jr/4Xfv3DxgNyywwb2/C98l8s2E17bq1n+/U5vwlT9GcSX1tE1gIoFqOT2RDMaBDPB6qQG
mpGuHG1/mzbZp0V1s3Qx3CwlP7zucdi6RHYiwL24xt8yTrgCw0Vrh8KP42qg2f9HV5f+2jLc7FC5
7X+Ec7KUAa476TeGq/dB3XH/Lynx1VMM4Y+O8Wvh18Wrh97ztRy64c4ejOyAx2u5T/WY3edjd836
5iwcua1dE/BbcYnK50pT8Ex8708aA5Ydx+97pzSwzV5W2G/LCsjwVspOwCPL/waQ6WMacfmtcsav
Ix54f/k5T1eoMxSP+GoZtiFS9JdlcMGudPFEFF+G1xvtItKs01It6PEYW3u85cOKVvLCiYbV23qA
oUFvA/E2EG1jMCQmes42AK5Emx1Q7o7UZyTzR4YNwwtwHKuzjk/RgNTk5dneT3zhsrkXzXAjLwgt
dFII1biGZuVwLfE/vnOatvykDQAREHbmb5C1LD4ZrmvsOqBNzGubgr31sdFawGcnJ9CxgI5PrTV8
nCqFtovzDrUWQBgxHozsr3zK/e+24dyB7i5+EQ5PtxOaKI847fLwdLVLYLPY3ndj3I5RLr53cgAr
eyuda9no4CEDeOsaZ10BXpwDXqtAk/V1vHdwcOrfIz+YXbnHN4sq9KFXqjoX2ZW8yBjqnVAv3+Gw
6LQO5YB+io8IcIb69+SXVXgrM5PlAflROIWVf/IL9rws9RJW3vNk5wjve+vhxNPEcQu2LcN0kb5t
44Nv6psNvo9Ak6GUNHRa3g/rtnIAwFuE+FKoMjyjPNnjg99Nu+2tJ/BVnznzjf3siPaIdY2enBP5
2cDLvZilbu+l4zB1tN72xdrha45O7S92IvHLa7YdyBJqxTYNFqs07sSJRJatfVbwL7rF3dNYlB2q
LUvwf9QMKCOxFMemR4Mw3ucF+jNDAcgktK3auO2oHa2vOXCvA+b43d3iC1qpN1+A/hkvDTcOM8gC
OFOSdZOCotZXre4mquGPAwqQxUUfy/Pg9V9jULyBSBCDm7dvg4y0jyJZyY9c/iSSgVyYJpxDjB7c
oQPoAEDgQnGWDBtlL/+cKeT0FIe+yJyraa0Ix8kjzQcgr6NMeHB9ID2tNM9PHnjoJmu/96ILDUwA
K25tWHq5tT2J+rNmbKNdWYnwwGXjoaKqyByUTQpACJqtPNVuXYWAg8DUW0iZP8hl4Zkb3cW90qLZ
iewfZDRnd0itTkiSGWYt0RYh3HPH0R9mZej0+KD07dY9k1mTZgu+Pm6yneeG5sEw/SeqNsYWpH2s
XHQ+1WFnbDp616MS/9Kh+/ZCLpHfj2e1wKIPh8WZrKOGL9S8No5LHXgvKhz0CoBsJUYRfiDspCpx
8ptpOMukGFaVRD1p7bEA+fziVKq+iWUgnUkNGH8yo7/vzTt0O2uVFBOak1WExRnZjlOPz+vdjf42
aKau/mFZrGfbtO/Ffd4CQ18W9s8SE623rZ82YAfwPz9P+ADNu48y9S4zXjLgarnV1pO2t5orKmX9
MxE2UJMWUkYy3JRU3lRevq+NwGWL3e2vos0PUZDcR/kdthzG1Z606oiDgeFEQ2mJ4ZQm1ps4gsIe
m12+udGTSAvI90ZcItXgBKlWZAZPYTBITT+QFTmIt0uQ+Cfd4sLKMYhMVhwb9beWdIAcS1yUzJOY
qz/CUcZAmCN5ng6V8dOsWrklnT6Ye6+J+z2X6CuVLCpRAdHgMUgyzQByUZ3+UWcC0+bkfvqT57Kw
tvxuMzCnxWMD/QtLi4IAycSmVXSVNwYSFx2AeDZNElk4ufhtvSYSvMBjFaVC+9EcZVmLlFG9H7ys
BaGZ16dGgFI28LoKozmPZWhurTD8QaplAMxYc15EmjlqQVNqfIN2AdS0qyCLYRFv1k6o1gBgZ4Rm
ORWALrs4k47ExRBhJ7UCPF23yfNKWyfd5B5r9JUejF7IrckriY+Q+uRIN/1eZ9iNAF3Re+hykKyF
nt9tsRGULyZY1BvV5U8eKKzv929/QEYOXp33gmEqFZ6rhv+xYFhSAfFN3TFVEVMZciN4vQHcqXcK
ZeSDu730TyS6IEUCGuG7JcT536EHWtPiQitoQEFzvit8UAniuJYFpgEOjTbx8d09GsYGPTnOC36U
i2Wb8d+NP3xrQZPxzNGcsrOtvD+M2EE/pHaKOl3lYWs/OhQhfsPRQxiwFgc1cd+ERzOScl3kPPs0
lq62N33DDkhMAMt4ahLHBJy3nn4yBfguxzL6m4z12Kf3jYcMllrpR2381FkM0I1t9olUBdCcUwso
Ahow1AULnx2cV15i1cpolwO+Qvo027WqCdLLfO3ADQGEemXtM0AJsUkGeA2CuUlVJoJ2L9pKpKnX
c41iL7s3mUoPgQDTIPns/fWGkul7KP6i7jEkE4f9iGwgjgJ+dZRpDVodNDd0t6SjgQ32HUpHwjNJ
Mc+qu8LTPrSh3QQiN1GI8EOgHl9/zkwMAhSaHMXl+bSKTZHfgyTAx6aXhXe9TOrTLOIUKUSdZfXm
U5sSx7nKx/EzwPiXhPdZS/kypv34pUffP+pM0+ei1p3rJAZUQSl9U+jNRhubCTQIEMdfbiDkdK68
G/7CabY8lZ2OzyxRFdfYDrGvzxLrmA7OgfQ2FzGIY4T/0jRJeupYLgCyWIDAUPXPJo5rbjMp2xk4
CjSPSSAAHz4DR9WJOJQAaXv0B1E95Ua2oz5aiRZBgE81/tx0SzF4bLbbQbHpWr5IgsS3+dFA8xm+
cotsvUCoMKPpd3ndfQ5DGwdSBJ8yQ77S1CiBZzOivp6noH4Jkeu6pwGcnoDgB5C0LcZ77mAgte1U
IDlocZrwwRXdlDs08MQ42frlZyIHfWfb8yJSOw6wb2u/v7rl1J0bEJNp8dgegX/XnUmF/xL89nv4
E0g8Hw9wknEiMe30Nv9M0o3foiMDhRKajIO8dXC6quLZ0QDKHzLP02WN34n5Fv7DZ7kMXV5L0s8U
e74vusUlDHef88SveIha5zLXt0ac38d6JS5ZN7SPbTLyywhCeqmnaH9SQxj11aaI62ZDImNO85jx
8t6xo7dFJurdLpyZ86I6AUI086W/6tVJPA2OOo6nWYlz3pMBXjWr18wd6SPNSkBPRi4DeFjndRzo
Jb9N3xctEUOv4auxD/H1p8J+WEI+i2NPcekSQjBUGWXW7oNunpI7GnRxM8vKDol0ZPxDJO1Fe8B2
Ht1YlrACA5vPWQSbjwXmKFgtlesjcbGS8/9xLSCJXPS6FXsTpTqbgXIhiYIyQmsD4FGVcoYIJijh
tGnQ/4HWtc2CQLwYyJurxaT7R0OpOimaCaBoMVJ1NTrQehRibqiNNLuYaHYBcBdrNrUm9KPT5fLR
wtEhmljj+FvkackK1c44nmjwfnZq/r5wSA33a1xE7bywQLP4vdV4z7q2S4qmu9gFWjD6xI36Ncly
5LuxzUDJq0dIZ6MVt0NFuZqaDf87BtksegyVLvU1UL2qEMmQoRcylvlmdpyV78GNCSi5snHrgK61
XHXxy1HNis59/DjFpONS6oxnx3r/RwdGtxMNlh+i2j8RstyIBBnDmgkdiSVQjJwcMtHU5MDe2bYA
CI9bQHPPIq1Hw9GkBUs81uvY9elFWW4YynFXZJmVi5NEDe3pQxA/jrEIZ1K7AodBe3L8cF1yJ6UO
UsNtP0x/DRzZQVPVhNGsi5EAXHQmSlAm1xQHUi36RZRq/SL+yYV0/8KP7kJdsXC6/7hiVkYFEsbq
ag7IE4LO4ckGfaT6hWWvNbopZtBnS+Hok2gALQVMIz44AJV1MdAi3/6yaFiuaybYg5oADG3o5eQt
kBwS+0DwfTQQWp/7Dum36G5cSESLy9osXWte36GsfAYCXHxF6XRgGpf+Hh3fYAg1pscaCYOLruPF
mFqa+QomOR4ALXK8eNWkPTZd/Ej6KXOqjejr+jBmkQYw/h2pvaqXe7cF3FOGWoFXgLCdYuwYnkXk
yjN+E3EuT1Hrrl/hRC2683BG9DAlFiqbcDUcrqIzh7k9OrHr+AVNT7O/N4TtDkTwaNNRYXXg1CH7
lXwWU5iiX75J11OBP2fNKQH/KOpsO5axtvZGN38K7RoV4vYsDEZePNkt79e1VtlbcuD4RLxDi9q+
safiiVTCBLdE3mnenkQjEf3ZtdgrSTTkiu7DQ7vOiUJOk+UdCgeIo2Qthr66Lwt8Qab+a+4BUnoi
EBbeAIwebCzldpbdGI1omVkDYdXMkZVoS3y14OjpgTBWWuAvi8HldwS2EikQYoCsLjAtKjjTx+lI
dtILAcIdVUi8Jd2M8KIuYqLqJ1h0dCE8HtcpDkudEh0NIpzCE+CCwhOJrTEBi7ymkUyznflio9X6
BMyIX2tuFpJoWu24053oWbYjsolqAP+cg8MalLEATqPZMAAWv+kiOwGG9my3VNF2p7UvtFDnvo12
LLKD/2Rc+Vrnr5ust48e3izzMKG7/5hhL5IDuwxTspCPXwA2c1Z+sH+YxuCnsYIllAeyLvQBsBeu
296acZSl1tmdXQ8pajrd9DKpgWaLqOOaALxD7RL5lZJZoDBXSziQzjw9zI6zQQv3sgJpyBJuCUIz
FPqBb6ATd3qSZvNlYu/JjPz8fON5c03yX8LSLAHC7pDX2Dp5rJ1WjT+6qBrp7T3yvp9IcuzCvfSO
biPzmA0/Q4ZvHTeV3ZszmT3gb9KK2bkW4wVfgYBpaB9RSlKuKHmb6s6lq1Lvc84de6vzrjuQRxmB
ZIb2su8edj7aW7cwP3rQfhifA5cksd3bGLqG/Kkz7OjMPnVNtnZrvTmQCB60tWFPzacqSpwLU5Dd
pAf/E0MPvgfAY7Xf0FMwWvzuJpXet3Hw/09utopGyyna7xfth6idLwpswLeLLvdGwdVFya3WkFSw
PPAiiCYdVqFRjA/JaHAAuZb4I3Uq98V1/EMbiwyn5TgEHFIfNNHvHiwFdlOVRd6aCpVrMwcSBcPh
3lKBPJg4JQedNnAgFRUNDSGQzvXcmu5p1TiAZqXXky+LQ4Z/qv8h0GCm6A1vAf3nmN50yHRdYfOB
B42poRMBl27zRBo5ZHmgaUCIJBa0xZ+Iz8jFKGZ/2RonHqXTXkxdq+hNrHWDn+CrLL7S7wpDJUkQ
g9D3+g8OWqaNAbfrNweGDXcBHBi/6lE4gJTAo+UAOKcFPOv3wpuOrKm1Fy+atI1wCuOo50V9P2Ug
QiUPUA8EYyfCRzAX36dWkpxLC+hHdMf0o2hJsZP4QL4nFSpwQWiOCp8tD0GpFCH/v3EFOmlDN7NP
vAO8OvAtf8mkpMFy+hAIyJ2xWnQ001q1hKZ/WgdaEAdfkyCWBKAAuDtRgWL+9Iem3hPl1sy7pWi5
/ExLDhnrv5AK9b4qUe+Clcs1nJ/YKdR7IuqaObuiMhfkbKaggsEnTrSlpzboK/DMX57sH+SiBs11
El/pBTE/4pvM/c8XRG+CLsvp/WNpWAGQx/l1Ketio+BoQnUtgDhov+rClB8wsiJ0JShdXYDJECm3
Cm//oMObUr82IXgtEtbHW6PmJSC03U5ccn/YRr1sjrMuadF534CRsRfAWph1qMdOtxq2wigZs+7/
e/hs5EAVqONv6HC+5Rm6brm+a+q6f4vrbvMWAFZDG91JicLE3NXkShSoCctMlm1ade6fWZGmbRnQ
TPHi8M3A1UZAUIHur0chmKmd5ynZHdtGGSR3ZDArfROf7YPm5QW1Je+oTIBKApZagX8sHeh6J14j
lyuCZcVNgLkU4SaWX4Me1/b4JULvPt7UU/Z6M7Mtmb/yBkffOagDbq1NlT8NcZ5uTY1rJ03xj6IH
o5bbSpGdkLLUSpQfiGhF1kVPIg22Mdw1VWbemyMYKsX0V1/5fGe3zNo5mu+9uvYGpz/OauQNtmF2
iV5mVTpG9WM8fwSoi/FIGovhUxCgwDieUw6ZB9ZDwTNrRbVpvSIesbvuhzNGMWAz0xKwt4PuBhoS
wBtSVlkd3wHzM75D+tDYcZTM4kEM3eyd1ml80ZsuIN3g+ziMSgXggFBFc6UBPdV2MAHGf4PymNJc
4bj/zYLGSxyZut1pIgN5634zHkRRP806/NeNV1qBM7QwQCOYu74N4wEWIRUClTC8ApOoVjZ7wClH
V+mXb0ONjV3YNUi8QhNH2JIiA42p2peu1MHeuiz5gQvUyuPD+FPSVv3xv0i7ria5bWb7i1hFgvmV
k8MmpbX1wrL12cw5gOCvvweN1WI0Xt9Q90EooAPImR2RQKP7HBysBFuchYvvzuKfzcFsvgLXjJ8z
DjxAYkKS8jnECnnA8f+BSO4CB8XGiKCaZ5yFginTbICKyAFoRdo26eOXhvHIdGPjE0PBhllzdopH
X2z9xMw2XosqhH2eATDEwwKITsdSq814ZNe9DcCMEcW5smhiDDgu1GYxGNATYziW61RtjLJyT6nk
OF+mjAMXYhj3NBRWsh6Zjz9rwwf3CzMFv6IWGBlZcgg4xfplMUxla2TwL8UUDTjX/UQGnOW/za0Z
P9BkdKmqHcH7ZfoPxB5HjQiTNd9OOPD13G2B+tvNAASDJ2QqjE8Bw4kTMFbOJDIZF7hvoAReQMCn
ZG7KAPssmwZ8fBccNZxJVE94wi1jVh3j0NwQXV5VIMXKFKX11CaWQCXgWu+AIOuBDBbUDZ7vmJHF
S9ROIa3uNZ7t9epJIHy/Boj5WgNF3kLmY7MJ7OVG60ot+ZoL+CaBnb+84uter4QUrn0Dzjjeug6L
DKsuiwOqbAE8Nof+zo0ZTnFGCWhFDcK9zUPTiAaZx4iekTZpneyQeS5gM/J0Pfh1BlgqIze/xZV7
9mVdi4livk3KOv5oxgtq7LJ+2VAljBiso7eI+nUaqwpZ8PO6V3uTTG5Y6FVEjVMayGMbQPuys0f5
+KSti22LRx801kcXB2knpBk+6MIc4TGcWVMZjgmyphMSEZVWl+e0vChAsOaEyUMnT2jXFD+eaQIQ
w4Cy8CdbPjyo13YZjtKTee+7Ze0oLSkmVCDHATK9tC3JY6sHEIyHumMa6iZtageAbbiEjDqf0gY4
fvE6j6zZGAzgZQNRRciGN+YeuEXeaUZRy3UmRgkpb62e1wD4QLfyq3nnVsYaaZuQyCX0GHlvIMxl
xripEQDbLqDk+2y7GULNzATWBUbUOO745zAE6xWZwlgCxu66r7P+P+lUffWzGW9Zb8hMbPCopVpY
yAwb53HmUADjbarja2DgF5Db9fLVQhkXogrm8hXnSm+9VcpGJK2ex4IFe10Yp+vkymRZAYchS+q0
erYnYFIvBv6WUnFTW+fGQEN7M9eeKHbHT8Fhu9XKwJSTg2JszdJ5l9egvynXoWOoZ5NCqe7W4juw
ML0jiQrHxoMc1dTlNY2drTajXowqASvHBeXvhZqh6j+3vOmPuRRN9PAihf4Vvpuo35r+7ZEdR71L
P81Aca59dgZlBztXsjdNhleBtQrdQXdJP6aFjXPH8QP9mhF3kZzlpqvmuplWT9NU9VOSecb+/ko3
7mQNbO/zjImO8a/0QcQhBBoo8zr54itS/72DFlGPGuIbIlelFfzeNhWAAXHTCiSGBqCIkeCePw5L
jcOf4vsAgKCvjPPpGd/ZF5LiQDUE32eVAF7La1671Sl3WdCVR9KaPsjAOQrUEc1FankYfmJgo4tS
LBewv8W2mDbIajMM5PLnxc/BMCC30KTVdsxdsfNAUQpYdOtil+Y9HkEVxWbjp5qwSrpfh6Cjk5Hb
+InlqIjcSOPR98oI7Klu8dDmyJL24qwJToApdnCy5JW7NwZB0Fykq0Ro23ABqmXC7SBQD4LxIA7v
1EmHHcsbPNZI/YYBAkRFzAQVCanR0B9aZro8iLhVDztF960nV2OUHN/Oo4Q0Eda5KHFzcfIt3CJB
xoUwzr3vG0jAQI9kfZ69Gq0zIt8QcpzHvVkszIlrAHv8080RnVEj8RCWN109t55jHvsU/8uJThvv
JVROyQUnkuh2uSX4qa5HExnOcj2qGyVkhffJTIr+YKfTENmpaHcaku8Of08rNCbfRyZ8QGpVgdhi
NgGYcDDcL4Y119elEBU4eDGs8jR8bjP/0IIFat6U81/IoG8/m65AprSTfMt64PeT5SCcDOfcBpjP
pSOId7odwIpXvDN674udF8PRdfJkW+areCq89JQtAtgISNnjD5lZIGkyy9q9qIF7ymWD7K1c4KAC
3b7A64zUZE2NN8w5ysatrwlobi++iTAqwPWsr7Fv/+EPDJgRLj8Yi5t/Z/nQbpFo3z6GDQIBXTC+
dmDMlkWwHqo30NPNjcwW4YYXbrJxE8e9N76xe58A2LG3U310DeHF+O+nL/eRjZ4anHg/3spF+gb1
uvg+wIUt9xk44W83OZ/4QxWM1Ut2Vtw6bQIIgDX9Hk+s3S1AeLnMzeg+ORbIm227R0WkUbSbcQLA
aimxVVGqwo5iqMCkKuFWZUM9atYgF0Okx+TGLBdpjD89PnK7k7V58lwAb+opqXh96UBAuGFe57wC
5yjZxX5tHg2QTLz2ovpm88JCWMNovoBhDbc/pE8T6AMOhQSwDEofyJiyR80AZKXtYrNZYWQqKEyC
u9RIl9pPqSfjwBYfOXzvU90gapqllyEmgjqZlIvnILtMSBl9abnoX35KaOAO7fAy4hxW2pCES0Px
5kUDEoeVr21+mSfMg6/h7PQJk7sOvNmLKXwiylg+r+1F+OLRkiItBwEv28Z162wn7LJRPZCEDw1L
RtDmrB6Q7h37FGK1jBRyACrSoSkNQ1Q4YAeJKshRmLXS0oErab0S5NKkzVHn1YaArZGs0vnSlifP
SoON2jAgw+XUDQIgdblfrt8MAHhvAQjhPrHFclTjsPQFlcagLXiXh2AffHDadENWWr6MdXgoRAHE
MumuFfmUuhuRDfZuCGrvyBrjtzG2Wbr34z6/BFXjVl8Xj/UbQCniXmjclmW9EX5cF8UR5AAdil3N
6bwEjl9GVgZQQ17GzW5JPKSNuXESAX4LoMWLkZ7i3kXCsQtIsbhY0lc+gmzXTux5G8ghw6Nm19QM
JUd+nr7mLeCLgiatHmhoLHhUI93rsw3u6M8cVLg9KCwy60tqoeYfMHAz2zY50jr7CuXH8+ynm1DG
//vFCtfjKM8DZEgcK5A+D3bUxY15trIivTIlVU5Rf+o6iV9FgeNkOyH9J8TCgh1NTeoUaDXI6Grz
XexxLOy6WiSXFKwy3ua+G5BBWPrJRXU7JHadfJz9f2zJHOM1FJnf2J+MZKmB+5AidalOEPxczdnY
YCneFNvRZ/YGpZr2pTU/iSEFItZqe08emLy+cyypEbvsVgQ9zG4PPpbxysBUckbt8HqIsR99NitQ
ClbJyl+NYv5hIsHrL8zjVR1SXP3tmIG6KgOdoCUzBuSII3lSjwQrUP4GiBJTlsJkOLU54h4BFCyH
VC0DphEnQi1adiKZg+yplwBkm0NrPa2IP5VYEeJ0PMV7vBls40yNGpPqZjw5yECPlM5hHtvMBX5t
ZDUignbR9lpG7lrRgGT5FBQp4Ar2dQzUy9K09oPkCmRBPu3sFOzKq+HO3z6Q83iOn/yk6A4FJaWm
Mr1UrLF7ATqce6HhjYbGa70fK0DQkFkW15+Fk6BS6d2e5B96/nSfEBi5uYBr8U8DSIw9HyzQqRkB
+du7JnZD/4FBKxWabgtcCghddz2ANSc8sSV3wExWeMnZMuo9VUG37TwdRGc/elbwVhgNoLvqQk2z
tl4TkR2pSUhD6pEsXUChir8FfKgumnrUBLObbvylq9Ntv9RADo7CXuTbfMmzCzUdH956d7J48dIL
qONwdN41Ldo7c9KXzET2uRsDXF3Oc2OoPMM+/61BRawkHxBBCA6HCit6lMfdUYdbxVLu02DhSqEf
/bzN/87yBXyOyC96Qp1m+FRVq/Ug56iM6TzmPVZAEm0B0fb+YRjifkFEF2MA4W2dAS+0GxnZkNbm
QbNZMzDqjg3I6KORd3Ak/WwE5dG3y1cyFAwcwzgI+EOn1y6UtrtO9QJwkOfEmhqcq8l8Xm1C+bkB
Yu8qk5eGWqZc8P9lP45VdgI28V1+EglU4lHfxsF5Ce8zniiXiMX+nwDX+YGS1+BCTemNb717WWa4
gG5Axbi2q381/ndfmt6cz3iCo4BOju5sXRGWuyRuJvXUoP/h6smgnhL0/76SDxSLni1k0O+5MYdn
/TggAzK9fbao/t0jxU/AR9WXOCcFAixi31SErbqew1CLWDsnkoVFlaPCgQq36VsNZqTj1B77AW5Q
cQgqsE9qcq/cNLuNhaDHwVvBCUaKtPSONvjwHkmUrl74UMf9GVGHudjQJCBL3bQ2uNhsSYqJAmiw
pxdBfOAyLxGI8/LU1fIeSAvsM1DHjPPXwJic58o2PiUyIdJywEUgigB1iUGX75rcTpLpyXBBDEKB
yDnlP7oOIS8KPIagZHGBvjPeyMiMApFSPg4InmkR9d7lZEUiauTc2l471QwBsqw/297s7uk8++5Q
m46tG+Gv19A/3J20k04fc3femO6xtwOA/K/H8tqOFCFqnCO6YGJl2ckZ/G/4Z33Ji8bZYSmR7T05
TFC6DYhY3m5IO6TO8GgJ4AX7k/VlBm3hFwFqFmlJksXznkHmGj6SczWJbCNAy3lKg9F8HixwSHUp
3kCTyXdUwJojPfga5AkoBbFnHTbjALzF2PxM5azDlOMUrevA1ygrYREcy/du1Z9zrzV3KqdU8fd5
wIWPqtQVADREcTvuz33QGampw5WCElDDzm1PpWnL8/wYJG1pZ+zGkqMsJxjjLQlT0wd+KXWn3IkB
+gDLDsRwqrfiyNDYac3NRCQEOvxy4n2geBk0OYPmjbiTNV7Yb9sAkPSkqOXGiHrUmLQx0mNidkAS
xq0Laf2p9LYBAB22ft7XwcmJJ6S6JQx4+5IWs5bJ/W3GKvcBp7TtHouBIuqIK5P0nushtDLjEatU
JgDOgDQgXXkjQmtPXo0hikiNPclX7CQ4bhAFknqxz0kuPi31ANGGpZ4esxBhm0jpSEwGC0j/LuZ3
pN1554QWjtrPk87KjRxA6fYXkjCyfRJ3eJjTA2emp0yWv1iV65xDSvy8UThm3G761q/2eWjPl3RM
AAe8TP1nasIi+1q6c/VAo0EEwWHoY3tDQybNZkSjLHv1X0gEAuR0N3SoQjTGDAdRYHh+AgHDnpSr
5SGWidzCaEpZeyIZXdREmJjNYp8g4oiIb+osVxGHnrN3Zw/1pg6icmMROAhVQ1OntVFvkzEHzYMJ
WC8pu1F004RiYSsV17qNJxB3pP2WZH2Z4LQsDyIfaeu/gaP2OWzC7NO49PNL5cyfUfvS/Ib3iXcY
DeA9FdVaY6Vg479WPHePxjKaX5uUY+kC76YLBah7AbZBQ+zwsFFI1/SihmkfZVnQfitK4T7EC2q3
aLbEETjrT5L6SEN5C8iUB1euL9Z94nioMpRN3XIUH80otQfnm6cUBoIHODcpUQg9eDjLkya559gs
UtZ23m6bJl6wFc0h1POsgxW55pI++FXJ1NSkrJJ63oOGyo+m0c/9LYrWrcfJqD6LlVt4PsgRTeUO
Q31am+yVLkQKmoqBd1Ow6alxpl0XZ/mD3eJvbckmRsnpeSmNFxJxUIuDwzJAiuOId8lW21HPmZo/
594SpwxIq08TYshPgPGeHxlyKMhAy40xXA88HZAvI231RDmIOzdBnFp7bUza95tL4+VxQSXw0Y5Z
fwH84luDGL7MMHofU0/bWAuCfwGIBbRI25IMh1O3893ZkfZORhMkXYA/HUoAwZ38c4KP7BzXnU9N
D3ZFWfxhDK67K2aZkkmhXz1WgWIAILpgHC9A0ivxq8kHPFn/kJHdiNXW1sjn4YWMaS7tK96vp2X/
/Xw5ciI3OMFEmRe4oT12Q6NFhFqea7eXZIn3RJxFgG2KWIwUuWPslZlkHNMMXDM4f7WXdqXer0qa
0gqS49KH7VmfJjY1B3FYbSJM/usJI1ZM3QQ8MvCxtRY7aq06caQxCsJvnVk7o+yINNIP+UfsiGO9
ftqSzEv8v8FoO3QAK8zDB575HQjK5hg4PhJgIJdgAtTLWjMAgpS4AvT7Vk5KaqogB1LAnZtW01Tk
TLIYBUxRHI9ILXq/hjb25MX10CYQAhr/6+VRpmRwHIVpqxsvPdXdbXx08TFYQlROMySa/3ob2thf
FwvchL/e+d1Q36kVFs9r0UwHPR/Z6m+DFCRr6Fv8V3Uh/wwO/gzksQIBA1u3IXJmwC+Ocv9oZwvg
S2lssNEBdKeUUnMztshK2Rr9ZG4qYQ8b5uDQDwXq8ZuDGnty7jg3AJWq3EjgL16b7qmrL45lXbdI
ylHpomZXLsLpsC8Vi7+LK/x4/Xp97PJ1/mJbgdgAaNDHbxJDUaAwjbEO7IZyWJRsuIKjJQNYlTF/
cbIw/4xAPOmokZP18wgyK0A3AWOXCwnbMDX2CzWrF7+aSDq+aFEuWbfdJH8yhGG/cK/rnnP2t9b7
WAdh3Vo+a1E/Gv1pHcMR2Efm28wM2LN7bLtQsCbnIWNggc3bigchDi9xB6RwgsCLAD0wH0kG8oMO
1I4UaQzBSCpQItMh5peBay7Aq1qNpzpzLnbsIAAGhLUu0mMSZmy2L2G6GNCU27Zph8uNiEyoseQM
1FPGZLSKxDm8xYusMLSjpPnm9muIBV6DdQfyKcDBsrgLkisbbkUeuNl22L4HV6fwmvYcABdjD0iN
BFVVzKo+l5byNlfgXxogutgCrg6g8gIkP9cUb9VrMLJgV00S08Aw3mRaW/MqnyMyTJIVWA6+jZQY
pE3NERnlyG1ot044N1dkrtMMStujLD6yncXbTbSGnQN8FjOZQSwuV6+0ugUAQidzZD07QqFitbNG
lMupNTPp4zFLT1hpPLZlEz9bI04d+7ZSI2da42cx4BHcmQwFedKCGttCZo0VYp2tZUXIUCfaOdaG
3AI/CJ99YynOjOd/kYhsnRk/e5cZGzWSV6BeMhY7b67Yz18xeJeCSL/nqgV4vNOIhSy99ug95y9W
srEMPAv0e9N9l2UChAtzEbo4VnVdEFcOHgi5srqPaGxnFrqLa1zDWi4waEiaWVZLGD2zoxA5hHuv
FPXzDOZWlFGN/h5HuMhWdNoZMP77OmfW767Nu42XWcMnj1vDfhXNcA3dyT63bWsezH4wT8jAFRtv
MQ+Ul6OSc7rK3ayVbaIaFrk6YJwcnqxmvbHIEAHfLNKCHN4tksErNuMKJGudyuExniCvS2Z+UDpI
aMYZsn4Kviebt8wPmShyY5nbMYBhHfGo58EuZgG1NlVeAziCbSxQU10Cvr417lIAvlSPhc+mCxK1
ycx+t73xsnHabmTEUbogW3c3jQ5YDbLMuo4uyDXNajmTiBoQGSBfQDaG4yMji+xaEAqeWms+38hU
F1ie1YG3SPh9wabtD9oBVw3IzqpEnHz8jt0Hkv2qSMokGz8tEi1MGgPVAxyXE/5mg4niNJenO5AI
gKDV78cTearNuIXszTkEY8hNvSeSc7CLzEZkgPrgA1HVolMIvs+6ChfUG68GikR9c76GqHG8cCv9
RZY0/EraeIxnPCTQUG8FRSWqixy+pSHoHvHH1YZd+lU0fXNtF7+dtiFWR1GegYfXkIg7JTaToDji
ICKzEvMhrl25WGrNPVDVPFBRW9kj820f77qg/NH2B/zf6P9EGfQIDkzhHho2ZpgIcNstlpsCdEgd
kLet9pAjlwqZgEDlJm3SAMg6EigJPoJn6lNGQ3yDb2qyQV22BYSuxNmSIgQBxvEtkQFbFqQbSxgs
HykWJ+ryYEGIC4GpJUoZsLDVmFQFkjYrbNxHEMAN0z6Z6xzk1mhi/OQBPe0MTUTjaepiD2cjlXma
TC8idRyXOPrq5QtddbWneIpdwINQgmHd+fxaxru3REOZc+gNbo2ECqkQBR68fjXcJiP+VJC7gvRY
4nIAfmFnH1JkqHhBGV8sAKjsWVLlUZqGyLImYS/zFO7H8YpEBdIUCYJB5ENDrdDOdzI1F7cdsU1d
1rfrZ5RcSRaZvvkcpmzv+kV1zjIRXl1r7HoUEaBrKYhdSTXQMra70YCkhc3RZHnrzjRHBi5FO+uU
f2JjuTUNqB6UU1BTIRAd+f7U7CiYr6L3KnBPwX7V/YfOsOL4gG/n/A8juVqzykXgtE12194+y3zi
o87iCOV3pYfYijoAWEfIlhRY5OObpsRjt+3QJUsaqwwR6d1kngPWuZVt7hTauPKBjOC+JbgR1wPA
IP90CmwuDGYh6e02AY70hZn9WAqgDd/qSVOD1hexJBw70hPa93FkZAvrN/VAVk/tuwQ9ep537vCK
HTQ/6Ke0fs7fycLC2nB/xmFYiRPkgXFgM3RWu+V90tcRCan5v45NiSqn3f+nOSyJNUdGdAsFb4+I
/2FrEhvTRbOg3HGqkPZ/IZuqQWzaIrcUKQsRrGg36v2fZHh/v82nuFkkO0xVVoj7ju6Jwp86WCpi
wFW2gTvutALIVj8Dqh8GTym2eq9xlg60U/0k9kE9l6ewaIOLL5vOM/yb5iNZliE3EFV4wA36N+P/
fr45yPZz7w8Agv55sQXEJEvFuj95XXzqJBFSIxvq+Qw4n9RrQwZycYf5Gy1DSTnYj+4MzRLZn3Oc
nEhODc1nEacSjUFz0p3AYnjWU1GvBBb9vp/KCQXmgGof2DaTR7K122O9doMMFOD9w/si35WkISPV
JUbHokIw/dZeTpK9O+mJbiZWPkiRR/VlilwuL1tLvBaBwz4AzuQXVrBMEoS1Zbi+cYfRmEjB5ua1
XirAR0h2MeV30/3Qj/Tk7K61cDeaXAwYUdMZDEsoYBfbLEQWP4GOE9y4gg7vQ4lMTgJqOCGOI2Vx
Bs0E9UlMboBsM3Z88X6QiEDHSa6stZ2aGeWDabbX0n/M6ZX5Y9DgyFnfE82pXRb50n025Akwtmg4
+6Vu0tn1W5fG1CC/AIQkpImBXnuhcbKYxq5esh93dnXDgDijhRWwRg9vqCSW7Tz7QAh5msYseBzA
fioHnRMCWI96QRXv+YytAyms0DP9KC9x+OeXIF4iYRWDC8gaV3fA/xPPaYH63gDXJ2nnLd1c3vpJ
ulcfKeyRhR/R7eob0h+JejefWH1EMi+qhSF9FJOSUYW0xbelt18hgGzMxWUGxwKo4LMBVctOgXci
qrCVxlyGZbySlCwdIy0vIgPq6oaEIKxBIjnY5dYeBc+gR+aXyokFWJOxhAvTHv97aJHmJfF0aEoQ
vyuhXuLR0q+rFg/wd3m4u3ekcRf8MQ7NejWastusKHHcZqjzuizybLcI3BkR9fcx9aixpx7cOyGA
kKVSN+S2St87mR7W3lLvQBCKcsl3O3Bx44TLH5Ha65nzvCtz06uQ5tsh6dQvg1cARtTzMy0AUUg0
Ig+hlSQ92JdTWX7eOQ4I4cCtjTUbcD1JGGRxcSlyBgCZyUWcPSsAr4uDC2WYkyEJETYEEouw3wwn
0GrvYgGCwgAAsUcwKD/flK9wWR2mQeJ+NdFy8jBxzMEj1AAPh7zYrt1Y/b7W87lpbO8/yM38xmqL
f5utwt3NjscuADE3H9JZmFsRAuAataS12ms1OENuUDAlECPrq5Pefy3OZF4thFbMsu6vacLY1kHV
3LcyLf9mSCD5u+2ATQ9kN3yP3weDz6/VVPfbYhrnp3GpLSz8gS3ar1UKoqNmmywzWPc+IAcDIDV/
6HB+vZlTSxLzYTOM6p6fBGLk0jGPK/W94p3oq60MvqGL0IQfXkleRN+HuvD7BDSkWeg+aKhIydQt
SMNaXkSr1QySx0zPpe+DblX7kgnJtInW3n0uulAmvzKtuL/a+3eiZ9bzKeP3D0xDraVJAe9vnVYP
G8X3T6Uvpv4MHX229wvd/G30XPpWb74tPZH+sECGBo1RL8FO3xE5EuSWoBINGbRSVGgEDQWmQXgb
qqt0qj8Dj/oNaYP87sBBgNSCEz0PGXKATXlYZ1CaIvsbRYcSxKCbWTfvaexSZdCvNv9Qk2USBg+W
nEe5kAz1nyhhpDl/tUE2XXzxQWgECpNQlYeoehCOmqNSfFoYNt66QmSV4iFu2aHypiq6rzMp+woA
eIWPyBH52+CJNk0BDAu7CxeABrQlljjA0Fb3c/PBqEsNGXUV0ljo3pI8R0UUdUk9VcUnE/w1+9hC
AZ8roZWZXNFT705m5O6IpERpA2DZ6TC6I5LOMNJ2NESi2NtUNPz/yBxQcm57RJ6wzVzecpIBTWuc
U/EnSVTKsSGV2qIHiMpw45GUyJwpBlAKJElfIRH/Pb8ZZ+zp9WYOOwdDBW/xvdqS/KnP+u4QLulL
MMeSVkWyR6kuqW+kfEYhL96TsbELAVUcZfPOQdr3U9oCqiNJqsqJ/Kb9vUW9+YlkpKUmjlmz9VBs
ur1T5Ou4HCvEpCJtTD3DljVKb1ewAG+cB17Xpi9Lla07wkM1EtC5RWUT/jARzdqTbBn86TJJtFXq
3ckA9AwP5Re0oEJehIMjiVAg/t5zZBoJpILvaOy7dnxYh3lKd2sJqqN7/f14HqZ6vw4s+RqvQ7zz
rak7OrztfgeCMChEBEAiGrO91CgM29Sz3f0OhhCOOibbfOwFqCsBk/oJB4vBox90Cxd7gzfIkEYU
0D/UpVNdcjfcmgiUn2hUAzsImTZSISoUqHOX+U2kVFLIpZA0JMNhR4x1kWcuxymZDmpIGqPu6ovB
ip/e5HgzuwGoWB/1cZhzdVrwmnc+AJ/uZi8NhHjoampm0md0TWVKd7c2eDyuQ1Lt1EXknDfTK1d9
z2Sk7kx9RHlR/Qnl95FjeX1SU6R2hvP1AQsUYx6RP6xARAnst5R4omERZkjpTps9aaghBYjtsNOp
/BS4ehKMVKuHysuiFnxYe2VDmj6Pf+t629/rGDD1KOKLJHM8puIBz673iLEOBd/EjptM4CelVWSu
ve8U+gIfTRuDryxqzWTZmiF4JTX5I7D9/+ps29iR/J5DUtuR+s5XD6lHZJXUk5Ou8gFwJ9dMltqW
ZDjUBjarVms/koVm/rnnTXINCtf5DIaDDqkFfXvgVH5ZudbFrmpAIfdF2ctclR3+m4bnObZeLGSL
P5hpt0OFvNHshgkIS2GSYsdCeAre2il1Kkl4qKkkKY62M2ZkU0XIVZ5BKdZvLJGuVv9HAfzJECBd
Z/UsyIP1880QRFKfwVGBwywjA8E64IJnB4CFkQYNVpjCICSG9B5fWI3BL3QK6rA+aohj6jlV831G
hRvq8lCPOqHC4OeWDTBp8TYLcr6928u5jvlcstU4aznQQOxLnGIdIN27rOv3bEY2TVLhiNCiaLMt
A8+s4su5zz+T3CRCBZSuezngTpFdXSXgtOCxrJlihbEtwcazoUqptOmXB+qpkqq0l4CvUk3FVjd1
Vqr46ldvKsAib9Kmfllt3ratRj+3e8MGv2i3Lo8AKBifPdkwo2m3cyumneWg6CFKGKj3AHSFTIl8
fKaGjOMMWICDNQ8nrSj82UFaeunIQ0L4kmGSBYB4MIE84yEgQlER2SyOAzT0HCh9JDMWMWAHbP8Z
ZlZ3DoAgfUw75EojKUkgQW0EP2lbrRHiH4C49MbmOQM9iwS2DFyjjgHCkpvRDFgsUArAooxnQF5O
CztkOXBYSbYkVrKzTSSR20jcesj80X8IwEOw8yW2ggAu6greDxeoRD3+fEOet9c2LTE0R6/ZcOCE
PBh5EQmggGcRCvHfelLGwRX2jL91jk0iYI5H4txMeFViY4qxbsLF632AOENI6hVFLhFLgmqrZR9a
Bxkep4CU7c+iZMYWWaD8wIDZ+5WGWL3xgzV7wFuUWpStLjdD0tpi7b+2P/Tkhaxgppuo/LjarEMd
qBtL8VViLSzvkWzu7qyi8mZy/PBz8hHEqqC+WNSWSy/racfAA7xRAfD8/NH+gWR1DHYosJ8/f8y+
/NNf7Rx84ACtPDxN1eg/zrbtPzqEkQdqhc0ohyQjbRjk/QPyLSKSawcahkAak1F3Y0+KxB1mG3A1
lXV03ew/d8Y0J09wKFFwIMTKS4sGoZ8QWN+HWWQdnkMgfnMqpEgiXJU+4my3NKNYds0Q1dlt8y3N
yvTRtUOHIwEZ2ZHtWpxIFqLu4c0B62Jn43TC3ZLQD9fR2uqpKyzPNljd1Bv6jmmDpL4VnrRAt5jD
17svX22nSBtAS1+33ldpY2tIG8BhG8qCzFoJGpy27AqWIP8CjhxQtZmATE6RgpfIhnqzNZr7mmX4
zyq11tjyR21nAjFnU45tiJwAKMhDa8O0OdtYcp5JrieeimHdW3k1ozzKRnExyBCJEpvIsdURiTy/
VZgANH63u5HddJX3z7lomnxtUI1BzkP3dpGm4DihEmIZ2Gas/eLYtwbwefOgeh5lQz3Ac/0eJ3l5
phEqu+tnBxnXR9ZlILl/NyMFX7rfDYEX3ZQt1TOJ2jADxLS0Xa32Syy85KSe4rqEdumRezk0vr3T
bwJ6oFNDz3cyscbUkQwaXL0sSFGrFwpPUH211m/qN6G8ApnrC9CQroK3+tPaBk+FYWCBxQKA8Mc8
bCI1TkGH8VC0NlujxgAnVNt4l9zsYYmyVECYSHXAuhQwdfa4pSEplIs98eLi1uP+djK6TmbjuFqk
/Xq4mU34M+oWwr+z9jutZG6WVS2tdGj549g2allu1j9kS+PEj/HDmn/cmLg5glAd8kBRn1SOJiK5
S+tFRYDYb0NP/Fy+G1LZ8AUcGPnYHECqB9y4dzn1SGbayZOJ43ITyaHBNcxHtskksGwim2kGzkzh
9BWgrzG0cVp7o+h9bM9JRs0MqqWn3ufNUStoFvLVitpAvrDyu5ufrAHJ+BuPCxDIAhY+2Y68d5CJ
hgbc9A5wWe36Mpj/UE6A57sMsiFb7B6RnUxj0pg4C4iAdlPsSa0N9dBvfLjoMfWoMfx+2q1OMqgJ
tUIbK+ckFP8BF4674368nqnBd88RWpVjAH7PFSBxQDjNfYaunbFV/nF+GrypYOqY3RDNPYo5b9TK
aVJTS3+aVTvRdHp4c3nSKPf7y9/ZT3Rj5EqNH++Bdt6eY8lh6SvmSyTinEPJl3kzdlm5HEDfd1Gy
4M6c3MmHeqSmnlY4BUjScBqNebGoAcYEdZVUOyHPHZWKDvuik9ryJkw2dYNsYEGJcf+exqb0lBjH
V7c/1x3H7xp5ceSiE+Y+TKDjNHnj+hPARcsLgCdeRYsXJnJU5qsp2Z+J6ZkaonumHiliwMqc+05s
7uQf2dJ0c8qCLShwjOhf57zzfb8dkELUV1SRjsYEhL4iyK6IbPNlT11nKfPrUNlXsCaNRy+reSZr
XbONOaxiuyIZEqyp0kdYfMBxnjT3cZaQb7mVlADsCnMAU9mr8aKnc0P8nsEjEmWV1Vknh9tWhDTX
GNguHPE1JPHZW79F4YAa3z2CUutLyWz/evPcoqcSuaFMzd7oBxf1QLDnP6he+vXGVZuR62BWNtIU
YKsuSw9Dde23K+obURY4eUSgAi8OAw/TTZcK46H269uG89w5e2t/1HJ3SuM1onHv8hfsEtrTR679
aFjbPls9pPf8MicZA9HE1hOX7xYiQx5DZPvmi4ESnZN2VZcd5aRZN91Oeu1R/4BAJAOmTekxdkbF
HTsvFgoFUTuIrlJVyQSMHNce/J3AVuPod9WOBe5gAz4NRqSm3o1PsExmeNEqZY8K2ijphjTswEBt
2aizSEBAnmDDdOnceQf4mAbZi2j+i7Iv244bV7b8lbPOc3M156FX337IeVZKsi25XrhUtovgCM4k
8PW9EZTFdF5X9ekXGDEApJWZJICI2Ltq/eJC4oeRXGc99cgIRK/1nZ7mICNeJJPxbrgGNrPF6Hc1
sky9RWoF8ZW1fvRUgJH+5DriQY85e5pUkrdboTXgHVAe1GjxKLGBAKIigoLvfrFrXAUzLLBJw61J
0/IaGMNiHpQaItwPSYoNvVWn6RI4beXabEQOYJifk5gd3tYo83H2NI4MBvMWnsmTa9/3Op4laTH0
oO1WSY9IoTz1ijxAw1nWrtCLR5JEk5XWhqwWsQpUdtMsB5Y0OLf+OcTR+t4/W/64sVCouJ8cpzGt
HxcrUTvVpgkjsFTkjnc1UMN/5S3KaUCh1axJNxmqId9pDtbBs47bZgJQhWQ/q8ag9YCv4aCQc5QX
0pPKBEQrqOeseh+py3hAvDIG4Oypb4Y+jBkeCu24jXKQpyzmUgdTWRAsG7fkeGN2hP7LGF2TEcp9
PrStmviuqoKs82x0mWlKshg5tpg35RdqBvKZZ/3pzXGXdNeOoY9gdfu1bkMNvJ2xbBe+FjXIVPoA
PMMRDUi98Uwm6LLZAORr61yYOIX4FSGNRBRVP6PwKNyTxOWAs3JA2CEPEQj+a1KmWiF3zZTDbmad
AxjYCOtem1+C1vUPtoLKQwb9ALJpWU26wgFRyAL5bJOfXSXBgUZR8xs9qT7mJX9SzfOSbhLpioBL
BIrSEadj/AjeRf2BmgDZ5A/dhvpG2L5rLXBgHf1gvMyOZDR71m2Bt41jjI8ZpBrlDp3E28QwV3eG
BpVqeA4lYjvPTiM0HPqVAB49IsJdnevWXwmLs2eplch3491wILHRAfub98N3ZuvsmVRAo0QanGbe
emS5/E5GEP5Ez42JhBmag0axmjvHDw9yqzm7tqgWLQEC0gMDbu9keBZRU4Xme2/WxX3NgNmBFB3S
NR8ud868CotNGXMg0H7MN08qW1sRdcdAtPaQ20lj56lmv3ksQuU3tyfH8eU91z+Lo24PoHm8K+iF
oZpENWCEALQYKcGDjXdNWCLJEbzyk0QGB2lseOt/DJzn4eodRQbS3UzWzPMijlhZyztXGnTjNF0o
9x7iGpRyoOa1DjrKKA6s/NmbdQYgRla10YGXR7nMhtrtgnxSkuXO/P+lm2elYWkfhf/R1AaYBAaN
IYm4BAhHjHxoFodf7Nxt97zX9XXuNJe2rMoTeFNOhI3j+cN4/ZAA5jhJBKPDIjynsxx5cmY8cL6f
6mCBG3R0ezPeByCZI9VN+WzZWG8pKCKr9BhjZ4wkMzznIh3gU6XG9yTNb2R6GRt27yAVvULK2s83
+/yi/zCS6m74306rh3KP36nW7sMoaLa2FKgKUo3Roz5IqobEJBp/jCwz1iTpOGKY9CSSGw0g8T/Q
RXZWAVFFTf9+IQsyDZznma9uOlieSCADgeBpRO4OKEOCLAuB62MbbCWUrtUt8CMhTuEdqRFux7dB
k3+eVchnNNlqmoG6syktUJAko06sZt2N+1ALo93QdZC2vqosH2fTOiDe0xiJORNsCWGQzNglNzgl
d1Ans888hHp9EO4Ky+M78iDV3VDSEexJdQeVMg/5rc/H1GS9u4O6c1Gxa9lvBN/iWT0WltSlpgD2
lCfiEwm89Mse1bOue5q6nVXXq7FAddg8gnr308SgqeTY58xu9x7GCJ6C301Fl6sc+cwV6V4TlOlZ
dD2CrjL6WqJYJ95atkwBf4jGZIKtzF6PVhwHOucgM0Yg+/pcDKAZwMDcG7/WJlLxyHseR8ZZ9xoX
WHuR8mYekkPZCTB4YSWx5J5dHYY61tyXDHS6PA3kKWZ4dgin7T5LC8FJBIrDH0D9w04k+5HFfrNw
WJB9KqXPNw0AnJFhr7fbaIwlsBO1DCU8AIdag6cnA9J1bgL2qAXXODBw31xuAwoM6fJgdIhqbz3J
yjt0EuTp2jxZ5WkTXpAnH16oF2sJiq2QwLYhXcNLB+ybJdZhBQek4Ow4WToAXeV1d6nVBJOKZtAQ
j9lMMk0rBqwYaYZJOc8TizWY9cDfrO6DLhQLgKWvyjrYunoTn0CV1oDCHMVqBhBHTmP8cr8NpR1k
itJCRJ1GGwi4A7a08xa0M0WBPSMTC6+OUEahVha0Fuh4s02xiHkgFQ6z5DbVPWc5Ly8Y0G2yogH9
rVpKkMc8B41ScyTKg6TaL4AGrK5iWIpfUCKCdpcAl3SxcTCBYkJ6Sp2jxDhqZt9f3WYP7JhTgCGh
gKMLemBrgdV5g9SNDtXOsSNR2Tv6G12zKoBVOeOwy4Absi1KZ+cKaRyoaUYZjJOsWyWyC9vGNwDA
GsdAUvjwmv3JfOM5dclOptmTeoE1lP5xVloV3ivASIq8bWS6OxpiSdtduBVQfefYjy8K0Z5meQ5s
AdAI6Z9kmaJGjSjTdWYgvWMKE/U5eK77OlwBRBAnGl4eXuamRCjhnIhX0oiiQP2vGJEHb7aVtiVl
44LGaNEloKwEely4CKP80oXFwVWgjtQgkOveiHe6NsMr9p9daIRIWiA7zrPeTUOi/XHNPszqvVZ6
04C/nT6LUFhUjxwsQ+rED3wy9qFWN0SiiZVZsZgt1CMzOZJITawGzyJZkdSCwbPj3Ti9x0l27+h/
zB53U9VCxwnhfDdO8+ZYOIKjDN25qso1zEUmkM0xVV9NRVfNWLlb06u+U77upJvsTY0k51p2YEyi
Wq4WsAmgCEI8uSRglF7rahz1cQaYIY4jhgGFnytS2gm+6RvEp8AirqhTEy3zjI2nikonLxoFnDpv
ceM/zddVYpOaWE4PJXAfgEido0wM0aeMV/2FqdgUiYapgzoba8Q16cg6+1l6+xQ3pgRL6M+h1BM5
QE06I5qmnI00x3zBrnYjZCLyfAsmUPfUp1kRbOrE88HIKrYyTbpqhUoc9zR13TKVi0rE1toYXau8
DApgTQf5dcjEiPwMPKsWRgtaahpDU9ZxixJ00T/dfHRdIg1/PX/IN9+pG5MTxF9dKZG9VOG9tqQP
fZrk7ktxM2b6gnEHENRGJIJVrdBS7KwA7Ior6h+O73qbSSSL66bjiXqhglkhMYtyvMx4BiKSDx25
1Dm2X9OMUQwomSr+gzwM4Ol2qCPHleYRVYs6qzbURy3H60wv9rpC0GF46rSJ1h6m7wl9DwCHjdLI
BJYGSWiHm6+JUENITnE7awai7RC8jShk1NtoiVyYeCtE2CwRA4asIZywB+YR2MdJNuPaUBH8p8EI
mmjZG0N3KUJnFVlW8mjVTfI4RCx5rBP8l0rjOsR1FwENUt8CDF0/k41cdX94DUc9PEweXa8LvLN1
saM5qEFSOwK+QTNupmvV2EOsayRLTBfT8ElcQhYszNIEQxRqHXBy6tVIl4vARah0XtvAoETqka6s
cPAhLHG8cyOjrka1mT1uh1T/82/nIEM6yHAR6/rFSfIOfwcNmXvWGPOVlo7gEryTRZZ+9+NOnka3
6q6NLM+mwjKVShrrGks7sEM2oTHZ3JrppxR/UVBXGt02zfBz7gJ8YbeeL+vgIWsMpLJFIAvQhFTl
vPYJCeP+DutcYL+HCvWbGqT56CcZJtkmHMATDEqIemFVpbULKEsE0NDZ1gKczVIjGbDd7UNuvXjx
CMxq18XZZ8/sTzn36/VMhztWI2qQxv6BVI4Zu6cMB5skEa9uYY72xupa7CUUry41ruN4eCK4yCAw
DSw6RFZuOuTVXVuVMhUPeos1NkTSITEquua995yzAS98pSdVZ4PzMXKNT+Q6qZSRI19haWk9XotN
kPoL6TvhQ7okh34c2VXT4uycxPW6tUx+8LryrJf43lpBdtuESVRveoDCLu4MhvIzAgD0xsDyWs9W
MpAI+psXyzLDHU3sj157M3trn2tH18/3anUzoH45Wy4oHDMUn4s09sDJ3HqPQEna9Kj9vZCk51I+
hOC1BSpNmyzjMEIUttO+k79bO95jZ/TRFhs9FRfBcDK0LUhhy3ToNgWO/hP8tMGcJDI9OdAQ8CVg
3+B6zjpMerw/batyDtSMPgP2q5QO8GfRI11d+n8hy2tcm7Mb6pSA3a785mHUuxt7J5LLPM089m+n
8vXMxx4+TwGOG1SAWqQSm7kZhn4J0oRuH6cc9dNkCArHDnZUluPiZJMvSGtTlzdIxja74ks0IF+5
aGIUM6ni7alam7rU1DhiTELEt6iKm1TYIvIzNvjVqkMVyqJC8VEgtlaEwmW8veLqq9eNQILSgUPc
SL38GuTlDyDCGFeJJ+V1yMO/SG3ojruKusHdO9zKvvbrwNfzPbJZkDsBUpkVrwtF02JbLwCmPzu9
TJ+CShhPVsuPbVhZL2lax6BYBcys4/HqcwBSROlmxklkvn5CRaU+9UjnpeZw1INvs80M62odBIYB
iqamuJrlC9KiwbejchVDica0nGY9SjzOSEcN9jc/LDk42xJgXHsmerBc2BF2nWhQQAJ6mFkei2Fy
AS8RDOmH429cZhX1EiNm55r17zPTTAPKzGUJEBMALLSq6RSWgkOoCyRPXXeo/6prRS9Jlbydoucg
z3kM6QrEKhXn83UaGwF4GiklfG2ZNXBfpY3VShOgvMHELwYY78ItL2kAvAIgMJOLofxcxF/W2Cma
a03lLAIsIzeei6rV+3XOD7RgByzMiENVmW/zdrxd6zMQDW7loI+LaaF/s7ynLrn3ZbHQg/FRA0IF
uCmB/at5AfiJzWFLIMCkilE1vikT2axIJEOTpd86HHytRSPYurd4s+nSwngBxt3BFHX+LRt6hNek
Zz3mLAn3/28PgMzwpa0bcmuntnGkRjbMnHr/rOtk/Iygf3Uz1Ai1b7bm64DDjd+rpn4tsMI2/ovZ
9+MX0Yf2GlzS1jHyjR9TiWwQOvFhqFQVsgmgQuyl3NPcoOwLn6EQOMoZUVVwkg2ozqG68wBy9q3O
GmLk60RNse2YPgJvRBuvAnAo2yZy3EWrRDKAbqO4Ap2ChEireIgMDERVCxYkO6CNf0JU8Nn8QBPv
He4i1UNDjfuHjnpssBH4MzUHMO4/ocep1xXtkoPK6QzuLABDe1UAHMksvvYkypAtrBqJ67Fk/DQC
gvhUOC1HRICtUqUiPdKQimx108U2y1voIKVcBW0AE7kmZaoBtMk1arA19EgEZAA67BSk99RTj/4b
URmqLGQrr7H9yZnXEqCG5O1UPEGWwK9T1Eokna+bgKzt1JS9awcgolPdG21FU80D9ByoGu8gRW4I
7E4625vOHf8WPnk+J7w7WpzPBDWOBXSqhdXyd85DbS79LqtemwSRiaAxXoLMdocVj2O2yaNwALJQ
KY53NBR1KlG9WoCyGDVDTrCYZPKUFSrBN4j9SHDr6uJgutn3IBfhMxLw250ubGPb+Cz/3If8SxIl
+TfU1X+Px/DvHVBiALThzNkWYb/tnQ41OLaRsFPTmyiyUb0o8lOkFn3IpNRr8LmmntWt7wxj3DLA
w6Ihv5FmJLlPsb9A5vC2b5pu1zP/4A86zuYqMCVPIf1JpsD+FL2naL5W6a21pC6CBcBboO6UHTB1
VQSo1VVOwTSsb5HfMRh6iCXKx4Cp2xmtsevyEMufqOufgYcIXA6Q0oNUHtiTjexBcp7aazK6Y2U9
BJazJWPE4F+kNrhr8Z0/kK4IDG/PG9/C0QmsLpZcZsnWN3vqMMFOXLrIODnhgWuA+MZnn1m/IW4B
Ejq+Id6BnxZdYbj/FMjiSmAtFDE4F72iRcESsvvQlp5hASYcUZgoAJgKlTlRgVOGo+Nk3/dNuubS
ChcGaoBABAcS33IhvedeIg7moGxm4Sh8bhKFQgjvBEOcTVmpaT96s4H8gi4DqPg/D6H5Y5vt64L3
yPCMxGvipziQrfklRuj10vhIXABMSWEflQEgoQiZV6C7nMwDNpXHDIYUzA7bMojShQek2aOV/aAy
17nqdUIOmtGGfrrdgAuRkYYR/hCJOBzo1WyWtyyxdDrfJ2t0Upw1sf9deEhTtsq7CTrNgyPEx85e
cqCYE8gBv8k2AWCqwsmYIS2KpF07upXvZ9WMchFkpirp4qIH780vw0hXB46+1APLBjBcNYxMISrU
j1LBRFpd+TZ0yPD1cM7Nlm7U3IqJ7N4MIV2wTuH7sPxwrgpAVIJwpJ7Hl2YaP4YZqrxic98HAFcW
bcf/MK0frPPYn0KCbdqMK+/YIeHl2unIHeZWw/4cwugrA+bCs42z+n3wWNV9h8ws8I7lbZJcTRwY
Z3jSPJNKk8ZfDm9AtqJULcqyNgOCBUgohKgBTHn2J4+4s2/8G00PN06IrDAfPErHoRLN2hujl6H3
6lOTGvqT9JriFOfpK3cCkS87q3SWIZJStkbEjCcG/IUnxCTINtgxYKNUpT2NpAaQ6C+WG4xL7lc7
T1U/gUjaOFJvFnURoWrQNpz1nWEWZ+chzviBgcGJMsFxDiIQKf2UmB6IMX5KdVGOHKkn6mcRlUvC
0qSUjjmvI4nshWsBXHvOKJndotpa9E2mK7IBAZIHIHhLGTz0qjEBpADoY+3gKtgE0o84/z2GpnYk
1ayvIj0EB1s3rEgXCFffShCFjo+pHpgH1It569jI9IMPPLbraIb2opVu/i102bbWeXP2OzyyJ5oF
8By3q9AFCyyRJRCXwu+oFcg6u4jCkMs2RfbYjAoUEQwQya2NTxqH6wp2ydS8VdeY4Nf9oCudUYFm
3YQcNMt+4r6PmwGCqAeMXJVH2Ot7p3aSaxS0G5no/TOOxvtnCTgmhcwc7kelc31knDupKxeTVeni
sd3aIJJ9IFVuItEd66FxTWLW1g4ew3W5axkOqJtQf6KmD+p2A864YdUyrufLwqguJSoczz2vjKfO
toAwbdfxzYgqMPOlAUSrHU2AjRR7VHMKRxrLxte/Rv5grjxmacc4HNKrM+buYkCZxJ9ayBCus5sv
Wp5gwSDLeAdIeuNzwtsrOYAGUC6YXtnXwg66Y5PJaF3oPvuzQaGtmoGmFmMcrMamk/g7/allcXyd
ni1R8Pa3Uhy8VVkbX0XH8IzCOMNq//SB1rBpSrBpAsKV4yRKLYpIpsYV4eifAKpykbljbUlXdS2l
cNbrJrSLl2z4RBzfkcXkgblWDHCVQLx6npctu8JrTiMY5V9s/8Yrdnx4dbF4NRmqw2avtvxMamTd
ikNps2TykkX67pUHYC/y9HwzGrIHBXKMcvVqZM+haZmXshMH3YsytqoUsj22nrQJnbatvZ6Lrd5l
b/MW9X6jSy4y4jcutHcFmTbWd1p0YorwAvEZnGFkDySUiv3CKEHUihAr8OmUw2zQywZVZjjr2KZe
ZniLMKkWCcoeBUfqjNGv59zgu/RfiTpelLiPX+9SiGlAiipNXCpB8RrJXp4HAKQcI6BLA9F4cTfX
jbsm2RKHbO6Bxs1zIxBTrFAMh+VoVg4LJ+riK8DEfISvu2opXDt5A93RSyPz8jnMwbJVGK6BdAbo
U8G3Se87X3ykWuxMYPJsMjBjv8lu6cte/wPIe86m1b1yBxoi6wWnJCuygxEwXms4JD70RZ1+Gvz2
ieazoxzgsX2en4vadq/aoGG9oy5k6g1qnCMnvqJ49lDkPUCeJALXTlmK17xt3DUQR+NdYKfy1av0
oynD8rlq7fEBddGIbzPr3U3UQ7wj8Vc3PXMe7TpfYQ2wwaGk86kbWXnBgUE3cdjHIeKn0VBEe/qK
2nADraiBJNyer+zY0p7dov7CCum8lR7IlQM7sx6GZsjPIsCjlAwOy3Zt3SYvfiWDbQ5M860A0OxL
NNprckjKOEUNZClPAFZprjZHAFmI1HlDlu9bjALrZ9NKmkPjIpxOeheliEjOeYtyzV2XTuntW7vS
np2x/RIi0M4KvM1HMNE9tbYcl6WPtPT4g+BepOlRH8CBQKq2YN2lxAMpSUzwaBQ1guE9Pt9lCvrj
FIF7TJCDwPhmApyS/ScT0PRh2zaX2M42jcKgjlusq3NfHJGVzs+dUpGeRGqSCuWgrTfy5ayj3uwn
ZFafRh3cvfXKD8PhMC8yQbXu8RWtN6n5cPGIW9UlttV5dfrhg3O88cBt9leUuji2/ViI05I8Jk4f
WpPTGpzMs0i9yWdewUdZGC97b2Sr2ZHG2W4I2q0p/mNqgDTwCtQLR35TrZmqqLFVRU2ieo4yeBoY
p8hAOrLOhkEV2JBuNiCJ431EFHsq1TNJsStrbI7EPyoQMq3UWyagOzykWu1f6yZFdas6UzJHnPAM
mvGachasf+fB3HpbohD21dJcVDDHWr0KQ9vcggNmPzSpBMlwH2qr1GfemgFHM8eauFzlns+udZUa
Tz0v4r1oKuSNkDdSISvk8nT8EHW2/hRpyXhRc0WiQByrLJqNrw5r5+Pc6Uw3Ma2NMeLkOvyweqwF
otHsKJzi4nbIdyOVbw/JshhxIOraCNHHiqyUeja+PC0iRrMaxA3I6GjyXKw6rLaXIyqIJKIlP4dh
BCroEGNSlKagVEY5LRn7sX4fUSsLmcng5vL1ffuAdbuxwudhXwghCTk31oo5WrrC9vgnbBJBIiH6
UsfAECa3CVMpVc6+k2YrUt6MgLNwwmxyNoY4ubwXROfVvm3MbosdOBZuibz6uR381Q5vnh85Ksm4
X6PaevwOtKc3xze01xqFz8u8HaJPEZZ5oBd35YOTxdhEdKWDeu+0OeigcthJs0QZRF776z7l/cap
cgRPUwP0IYpDBEBW/r7UwvWsIj01o+2N7eJGbnuJl2h+nlWEvExjmY6yMGS8jSgpR5Z9lOnxBXee
fe60FGxRzvA6akmz9+zaXXVjPbzqQHsGDHQizzp4hz77I0Ktyi33HLAQJT5oIrR8fOV+gBJEza5x
fodKt33o8nDJgbpwTjiSZPUYD7uuMYBKhdxfPyvSfajXKOsgF2q0JMLhf5Vay8Zt7H5L44CvqR7u
rr5ig3nhdvClYnje+x3emqaqZc4knq0kGqrSeRbJypVzqJx15Xw3lqwsTVfAbEEkt/QA/zC1DFkv
P/uDyz/6Odg7XN1ELkzQGUdqLHX0O4uz7nYcaT8GT9f4b3ZySmpseQRLj6yIrLMx9jg/1CO2DQwA
oGBVBCU1voLAzZAc2RqTYtZSykVagtQkQ/AeVL6/GdkOHs4+UWmOl+XPKSmlI8fmWyC7HrTtDiDP
6DKzC6qJ43Vko+xncEK+9ICeh6gCmDuykvUPiWqGDtH8IAKGMRmoQcVP/1CkQBFnpd/t7kbEInlN
8Nrf3w2IEBr3C2yM5zmopw31JozFcCKpSRDYXMReunBxJHCZfQvTQIYQMnDaWKHmqwZnZIDoxXp2
EkkXZrnC6VVKMt94YwHXeqCj/2DLivSgAIEkYodEnkWGzgyeu57VJ1Kh+jpZBXEEfJra9daWjWAS
QHn4GXERPEypOzdGp2+NTOOHWUU9Tz2DJ12i385ChkBZ02IX4wznKQh7/Pa1GhFhtbHD/qXf5znW
MqDTBBlPEPQrA+WcV9r76Ti8X7vMAzsASFyfbSMqHnIZ7FnfgW32biq9rPp9z81g0Y74eeSp6W7z
JtwhB4g9g2SRPduti2Mc8PVsK9tFun+Txw+Z5k8eIvqKSjg3A/ZUGALIrwRnGMhvQuA26S5S57ke
nkguMnx+XRD1axJNMKRqGzILLIJXONqtliT6BcNATw2cR3t8/GbbWr2bUxIpmTEwTXx6KedbvEyR
nJK3erIdPFTlCM60KV2xicCaxYfsNW4zvCv6zLIv2PPZFyfI/0JCWbMjadbn/Rjv8Wv4qhuNfTFV
E4IX9hxVXv6Fe92XFEEvpAEtRuLG5L71ucbK4DVsNbk0zVg8AjgjwH8ulMcucQZwBRTapsbIR5QZ
Y78ruPVajM2XkbFKzdPXo/tVauYzHSkgH+GlsodwQ9LczMyOpCuDwp0oIu9cqja4H+8iO7UDpCpt
5VwEnobFtN2rE21R1EgtIcu8BcQhnbcMQQSjaDiaB9NGOqSDc7GZWQ3FqcYJ1MTb3ARkhVbn/nai
hRCoj4/A0roCxHr/yRWpcU5y8arzOGyXeINkbvGJ2CSQ3QHEF16eaVwgrd9P0/uKS6oOsr2XNsMu
NpjcIvZUfza7GvyhKeIGWvLDSG33eXJwe7xGXBzx6VayNYL6G/G8e5QeQqTwxPZODVk+/EjVIDls
JfPawdug4hUD5UZiXy3VFIb4YQOAZz94lnUlfdhxf1XGUlvNOsHxygwsfLI4PNDChZ6H+tVHHTMG
DZ4Njd0aNxP5DnA2R6wgwAxtSm/dyjg4DKbjH6hX/0acXcgPEJTvI+ZhPGkWNbP0/ezrDfUL4rbV
BttxHcm2v15i9qMrziL17u6Cxt75jSCAW1h9zZeuAlhsG0Sx8sJ3N7YSwZs2TA1ZSTe74DMD3k2t
EAFnx1gAL5NmoCFNK5s9PliQkYy+3AmtFHu9dpBfErT9ugl0ENnZWMVYVsb+9BJz13kRqGvtAPl2
vuF8A3UyeJtGz/pc4U5XQRZoF5oJ0KFin/UJqCqCol+bSH67BCzLd/Tkd8MgQfK3/ExPfmq4LcqN
w8N6NTEoeiqVGTTlSElz2JAuR2YtLC3mV/K2miKdJzASwK1pwBl2NABcuS3o7/CfZoUYziuC16Dm
BvAkKr0/zC7zLqkWGU+gbu8qiz1TU2IbuHYS21wnSGd6xhq0eSiLN15kLlajWPes2hCo8pMsHICy
j4BrOoA3FHZgJy5E6oYPfhxrj8LDXfitRN1/FT4mnRk++hzcu4WFqAyJZAhkLldZ4wRrGmXXXvKA
GkkdKXmIu7JTGHjZEdvhk8Wd5qEZu/eG+062DvJ0E3XcOHmVL1Z9kPhv4/DYDFX+LQDQO+646C6B
HYKGwcS95wy5gYaXVZvR8/GYdwNsUEOvdpdz+hrgxRBLppw0agokZgRS1PtKDta7Ady2+ZQJZw7C
2ODj+KJXJtYRpndEvYdK9Mpa7+jipvp94QKVmmQb3CMr0RnNkjfIRO57lHV64R+lleLMQ6o8QqLp
o14NmtU9cMzOUZZ8B7Fy/bnqw3qjSeHjuLwElt5QZSvXi4Y/iqzfaEnofleuju1Wk2vcc4kcscQ5
ILLVX4YEmAQugF9fylFPt0Eqik0mTetFBjhBkZInZ7Li08yLwP0yD0p1h1+lLBkKkRXgHnDngnLR
mW1/xDnQKQeiJjL2P3Stguub5Fv/qT8CweDIcnDiWX7tnAb8xpZxIvNvVfrZE775Zkos2XlcjKch
McZLBkysZQWY+o2eMsAVq5hQoCDNnZ7jJkgOVbSIeqAXBQH4aIzL2eBTRGmWqXc/RVlFYmPI6hv+
KgxF6YDRmRvSBQoEN2oyf4V38LuVDIkeP7K+ZTvDTwTC/p2DoA4QSU6dKEE5VSHrgHRYN70bqCfJ
m7pc4K2SOykYx/sYQGFVgfilYo5HjKR+VJmok85W/PKzDkvjZN8aLsJZsw+ZuZ9rF6eIkNUUjs/A
bBKbcggR2EzT5KxVfgXGJi3+krjJj1rVnGjmp97Wmu8latAWyMUSzyDkERtzLIpjmiKujNz+z6Y2
NGeBwN98axkrJtV8Z6QqXX8fYNl2+fe//uf/+d/fxv8V/eBXnomIF/8quvyKj7dt/uvfhu7/+1/l
pN9//69/I5URvDx24Pn41wIFuK3s396e4iJS7v+DZXVdFC23LjkyX7cEtUOwOoaVbXQDNY6zipB3
ZnFC34nB04Jn+cZL23gC5CGPO7CfPggA8GrYJrL7wvTkuMA5iBFZXOJ1mp5wxoyPmbogcUiRFwYf
EqkB1UW67FL9MRa2veSIV76Bo3yJP7/7XYA/aJGXWvlJQwxqozdOdjBz0T5Ydopnggn4N6L+0Ryc
7mOvF+0mRj2SsbOMdhlFL2d5YuDDSiZcRG7MdkSOJ8K1DFbT+y+J0mRTaroOzogSCYkk10oWbu4M
KyRLa6cUDzcUXT4Wvm8+xgxU6LXwHkiy8nh86Ntu6UUIGCx7QLodUTb+afa3htTZgWcRJd/kkjcs
3+RuyFc0ATXgGEpW5jg2m+bjOjoIzRcm86L9NHVc2E8AOctONLVu2PFlCGIgVAXsmeILfcUvGVay
Z5KSUjfA9oPQhRcOfPnP3zRP/29fNGSX+sgXcAPbM0zL/fWLVmdOJNIokBfdM6Mj8Si59ViyiXxp
YlfiqO6LYxyvTGYwzxyBpFt0k8x6g7PVrz66LMNmg5pMPN0IwlDH63XfijZahMLMr4RoSIa0Hb8B
OszaI1wAuiYRG2uBL9VGixZ5Irw/C/UiM1u7PDNQ158Dw8K9IPES6Y3OZsL4dlgXX9xqz0eUZG0j
C8h0UePbqxbo4RsLuEao9qoSbUnRJqCCIiWdQku1nYFRVOQPboYwyyQBT1hu6yirTiAOrS6tiWRB
2syp3Ru3imoJktF22r59eOjCyPkyYw2sdvxujZw//vmjwk///rMCwQ8eBhYSPgIgj3rKfvNQ6Htt
5LntjxekZYbLUfonLzC1Z7Nq/JP07XJZ9pHxFZtQa4HS3fLSWWn55JraZ9KHTEvWkltyj1NC85Vp
B3vojK8o6Rt2IjbDNXm52H66Veato65pd3ZWNg8F8k7WKtC6JDEJZPPAVNOl1q2hRGXeuZOIINdG
skzUGzcE8926iMpoJ5LSehli4BIGSLYpGrf8rHfAalReoh41cMVgUNjJVyNqWpQGp0if0vHcWWlW
HSxpycsDHyewLMhXjeGfQkMfvnadFi4bb7AeYr9mezDO4c+P3ezVMCrUjlVS/sFZvC/Vw58XzskW
xTrRGOyD3zwFLksX3G+NA4lGIOyHMe9xMIp89GXt59EWxSwhKJ1Kba8l/5ez71puHde2/SJWMYAg
+CoqB9uyHJbXC2uFbuYI5q8/A5Nu0+3du+8954VFTACULEskMOcIDjLmkfltLP34pzqBHm/yM8JJ
ryLqhCIfXbk+LWPQtTPytDrRbnE50L4RmQhnDeeewqMOC7ea7b9/e5jDvn57LM6BUICNgmXiqUKP
nE/fntFMnCQI7fhOA+LOq7hgF9sc8ZNy4b3cWMbvQRGSKESdFKdmHuvZyQr1zZc4NekQ9l2zdtpC
m6/7T+MaIzkMOhglhXrlZSq9wjjAJMhJjNcvcXoPTi66Y1wGO7uNxdFSBz1DbQzMH+4cB23AKXXN
pxSlNp1BY0Icl9jXMXS5pZvOQDbcB2D37tM+vOHnZG7fX++/XurTm1iu9eXSX1+ZBtK7m69Ow5f3
nUFgNlOvvcQ/jVteZbnMEhu06Jl3jdz6+Ncd3SSBIRyd0iGGd9IR2zv9uMTo7EsM1fUBigrqEnT4
1KZLzG2niqDQ1CAN9U/X+KcYvQzAgFilf+kOIVK3qrQ63xou8A1G4f8BzB3Kke700qQ19ChY2V/4
MDlHwDHh6edo0Q1lAOgkAjHwS1mnpA3z/zBK4wd0U6cXLvq/JqlFSlUO3bYpnQvW8Cm0SI0095xc
TuC/IGGn5Vp4l/T2xaD7+ah6izZ57826MqJeVIrDG02Y2vDzfBoRYb6Ogty2F0m0HQCrODumlXpF
B+nsOsJTfDAT2G8ZrfnUthYgR2X1hvVhtEsscLb70SnfzJzv+WAYTzR9FMA22GrYMt3F30zTUcUK
YbKMfd0MtDM03V3DVBx/6wfGbsbcUY8wzG3l5O26Y0X6TZfdnSNN/huF1quhJf0rgzDPps9ZA03p
XJwzywo3mTTTb+7QLEOrGJYVTSieRVWyO1c6EORpoPupWqnjWxBampAs5KOhewDFVxsaRz10AH0M
nHTM+BKf4DXu6WM9bcweWHxtDJq5yrVUzpYCV89trEgzLEpUkWyun9G4zgISr/Xj97k040txTM3F
EwYGHFq4I6vAJNNAnKTTDuW1ZmXYwUY2UXykWFG6oL5RR+lM2gHPDQ5vlsktAbxRjOLKrowjndmq
SWdLR6v4xx3xj+mURjOiDdMgUKnBIF5mtlVarkZXAmDtTt3WyZpftlp1VUb/fpi6CK5K1NaR46tX
rTK/XPqHIgWyIQM+JlcMCjpIRY2oiW9B7QGQtZXp63yTKPjKMhAMQu0QIPE+/8X0x0cCixuOG8fs
lZipD2T+0Iz4vYc+KeBRDC9uFCqsa4tT3qTvh8p3oSy9tKl7NBVYlYLUhrmLucFCMFrNPf+Xa8xX
47LexppuJReRlSnSxhCi1VzXfUCutD8aWJ9uRgNgDiA1dgSgphEVfisPpoAcD43QIaC5Kus8WwMZ
YJ8huXro3a49UIsOroovTZAJ22MV1MC5gilYsqAAP0QfNqPVVtWKtE541I6nuU2nYWXn5ZZO6ZCh
zq1XhbWFeGxbHChGV6OzyC8VZFxd3Ya4L9KsvDnnEpvyWAIrc6We5XVoDtLUNQB+vRZ7dW8UB4JZ
jpAQOFQOPMQJpUmxfittX7/Rua1jd0fDhRI4Bwfq8/BAdtLjflp6kI12ublqu+73ZFh4JazXd0RR
jCbIj1HTUEhnS7Js06jeSTWp14zTYkcMxjHzM2iTm/8ydxlMc4VtHosgFasaNN9Tor5nDBl5uEej
ig/Gj4rq5ZSjNAYeokftFOxK8LlUFx1iM+s2fWCjSKhGUqzPoyDZUpsuuoyep/h9t/73pZmhG1+X
ZkyABWiaHL6NhmtxtXT7tDRz9FDjSEuYF8C34uYg3vT4m+VU3oIu/QJKXcCm/3UIasPaQV0kNPGr
bXx4B/vdPXJLxaXT0wb8Z+GeE7e/Zu3QPFKoNctiY7ey3VCTOv5hUu6PVxpAB6kmOWrScqGPST3r
qhUW7Om87SsZ1OeKVPyk/V8GJwnIpk9huMJ9uDpQ0DBx04+HrgM5LhNasPkPGw88bVzcL489mXoQ
HD4nJDydmvBV2zosLvFAy1GvS8RvVjpYERTjaxFARsGEJsjVgsj3Ngna4CyhSQh/zIbt4smy7zvs
3QFiNfhzMIw1SnC9+NlyiEsjiRwAYS9Wbr9zscM4gSYIg9alFpnGibtmEjvEsLCDYbUUKOd2Y6Lm
qyZGMN/+9y+Q+x8bQyY440LnuuGA+2J+yRbFftFU+Ol2l8CF6E9ggeG7qqYKnNci9SwrQFOrMrhQ
OyKH7BcYJ1D6LmGklmZsTUE6aPhl6kgvTf4axq3S8wvD2ji2NWGRBB2/FRWw4hYaym0+TR41YfsK
zJA60OilAx9Cc09Dlg4aRzOWS4XKuksv7fy7LwsUPcFEufWRBntlEcFojHMQqEDK8nzdBv8s+wZF
hHJvo2znSZV+bT8sU+iMYuCZJDuuFTeyUlni/zT205DUN7dd302reBwjb5SZfi45Ey/S+oMr3F8K
b9Jj7qBi14zO8I1G1WGvn0HEcV/s/A+mRlUjIHOBjYIcjcJWTMma4lo0Ctei8DKKJtG1DGhtnf/9
m8HtL3cWKEswW2Cb4IARw3RTpX8+3VmQYuwMOwXuqB7ycELlElhYuBeUcNsy2HP8cVaM4XtsOfuv
4wrGGgi7+d01959qS0vfpgzYWDfqzG0y9eN3UT0XEG19M1Q4Qtppq4VWdemSHMqKReDD70BoZ16y
5oV1OkokAOf6XRgdjZHJdawQvWYtforINpNLqlfjvT1hoesFPqxnHC2oL0EGozjXaK0HH1qQdx24
Pcg44KXdooQgHEQiH1oAJj910Axo4r/PGBmkhWgG0A0ZTIjRMYF9O8/w4Tf5PY1jXArbjH//nxjs
6z/FQPmeG5bhMEdYBtbcf/+nmBDxbEOXtRc2SeFNSu2cDmFswOaRQ7doidFZNg4eZHHiu3DwYf1B
4wysPD6Nw644e3DqEUlCGd+1IgoOfcvkqijT7Ib7L0EfCNIgkN3wIjPmO4qBL6GfnS7+PqMhJl6/
avifnmlsY0AWKcVPck1j67yqbvl5HtmHgeu1dW3N12mx7D7LuHkTCUCt3hhl34QDJW+6jt6a064y
Gw3KQ069LvBvPkhI2ANsbriH0dGSF+S+dkVljt/7NvwcL0FZo7hb5p/janysJ9N3Px3fNFveGpvd
QQ6geURuwH8QRvEaIYX3jUun2ClFyG1qNNU3K2CXd6BabDFA+YLfBYQ0LoSFUq0pCPwLAaU++uyp
MZ8/WgST+mh9zIOs46er0DU/5kEBw79QKw/i+RWyBGDbIACwWF3qv01OMfzf3h692Y+3QCM/3t4k
pDfkLUh6qWPr4aoySwcmvkK717o+gzu2Xd4C7HSRTm3KW67z99jSu5zROK2T1v/r/uTo1pc7lOvg
kcUdyzaErRuCnm2f7lBS+kPlBk0FheA2Cu2VyKArwPX+ImE58iw6gZSxapKgoFUjL2xBV+kCz3Xr
OQfXDRY2oocLmYSDUROGlyJuPKe2spPI6xD6HQjhawIqObV5pj3qySCuYem7EKPv8k1tt9qLqY/N
OgG390BNzdGTFSiA8R01UwBPSlfUT5WE4xUKHHseCu2lZrp+7gs4plBTQMQa2Oo9C+vUi2UAAAdy
9/dFCR1rR3ZPcW13Tz3Y4VHYalcaEHSlBNqm6k7UGTcG0pNpM2ypdzISCFnjJ7iSubYaQN1ARVPz
t3DETLfMCcpXCGvmXht38kS9Zu8cozKtH4MkZzeWOxtTjUpiH+j9UpF34tg6hamJZ3sC9/VfKFf8
jnu4aiLhLDcjZUXq1zit+SNlOCwQKDedj6xr1Vpr3qThW9qmLwG3zGvS5eFDWPQhpI2s4A0mWelm
1IPsINQwDWtws8viV9lFxqmsTcOj6Y0bh1DTrKMLNFTTZzizbwFAD9/MQQv2Xe+DLgth2TNTNOdJ
y/x9G/UpSjooDszrRUMmb2Iss2NCy0fkYKJVzEUMmQYXmslpP34TCbvq4NA8grZlPmjN8J3CwJB2
Wxal1Y4eOF3Gr1YURI+jGhW2w/deTXYy1kEIAtdqw3HnuwEsKkBa23EJURlNsT9DRRA1mzVj+DJR
A2WLdM36rt5RU5NjfomH9jnROUBjQ6v96HurOfuKe9oa+sbmKHNMWCisG6vNnipoqN7x2HjEzhOM
ZV9oaxjA5tcEskVPulvEXgjvuIMLe5ynRpbdbuwBQYnEeDfLr0AymiGt2r9AmQCuPuoA09nxAbZI
ewDdxHkelkVWsR6acNykyKDtCiuyo2BVR9WL48K6OfeB3APfib9BvO+Pwo2TK5AugHlINoAIJZ03
pmOrHzA8uhsrbW5wt30AtNt5i3wDd+babw/ZEHXIjz/TZSIo4u80iw9bagYWPn3XEM9NX8ASx2EA
KIx89EKdp6u+GF1jCz8Jd9u7+a+5GTRlCBKAYcJfogka42C0sM0q03DchgnSY1bbufvI9ye4DhXG
k5ChfjEL941aDBLQt7B81mKMpAh+dmdAFMx7mmyz1F6leTUd5+GZXQPjDDmQJjc3iySCwZEzQRnx
QiGdB8M514snM7d1VAgSWCHRBJdD16Nx2Esw2t1Kbwy8SpBH96U5mStIRY3fqcMpAut+BHP7XpfW
5w5TzdA0oAO/zFg6anWpBPui7zKGuLdbh+0ByLxdmDhiC6HV4q4o9P84iz96B552+LALDqFIpkce
GE+/LN2XL5WPjTqvzOoSJHVwSqDKsMVup8Q/OIHOB3Crvx3tj0FlY8Mo/wVh4Pc5VoGVmAVx3hPU
IxgIKhJzbKgz+JItc5Im+dWNEoJNPjIRjRDNFssrB/53Nb/i+9OuCMXSiPBkQkz0dRnByoBf9cj/
OqK2Qd+G0sKf9QCgGGgKQFXYzGm2KFkFK8cYbxp2SvdJUBmXlteA6rS2/iYDiTtPiwTyKOrsZvnT
g9blKID5+bjhAPfswx5NuBWCm/kGccX4IAyAo2gy5CauKFwFtx6CDj0WMttUWu02AaHmFhj4l1fY
J/3m6YU+plQCp6S7jv2cuSFAmz1obRMkLU8yK6DNN+6h6pOugN6wb506SGBOwaSxHyjktlUBEwRT
7gLftW9WHSJh5Fjpyu6NXzATjTfw9oDW0NTDWq6w9gPsAW/VUNs33Qhr+Kt2zp6aoQ/Wut71e9vF
9gxVMSwHP7AZcxuMZrgIEmwD9IJk5Vt9CpmASeL99PH0YsYMlms2FKc0/9EA6+WJ0jW5dTPb8b0R
1Te/rxVUVYcPfSl7qwKEzIELZNQW5UueYedrt1Z4SVSxry6wfgzYS5fbwx3vkHuhsGNC2AQAg2wL
7NGAdx0C7GHhFsfLcbzLckhtJyyOITKPJlMHOqNDw8aHPnEh/ZZGCpykekO4hR9rmEvNsRoAhoPd
D+3e8G1jpUd6+DMKzadGw1/RapAqsxyoI+pN3L3FHDs2NUCCm7mGVQ3IBTwuHjrX9IYhxtNYq9pb
n/XQRCi0+q5u/WFvmE6kttv9Ga57OsDDTXGtpIb6MoBqL8jnQk2vAHN2aiDBGcscaF8jWQmWxX8G
qfaioYryxtI49bK0gGvxOPhAbmHRECVl76Eyoe0jtXzQJSoFvZbYa+rFBj4HBThKYPOJ3kSr3Meg
g/2AmtqpQ+hYD12gsbthgvduIACdgCehcYE02Cnt6uRxVHwtBkOlXSWxqafm3CFAO6UJFKODOY07
JIDHO2oNKWDhAtwPZOkdpDdlY9wlTVA9pQbbhbqGTV05mXsnL0ANSpPxGzOaPwr71Qht/yZy7m4y
lM7PDPIExzFpQVysDfuKnFztsaKQ3+O8PQOQw/40QEJp6yz81fMK+A5ISB6NiP+ytca+OT+Luhlu
dO4GfeoJN8wOjurqoqE/RE2BRIdqlr3eenqrDTsiZisfGq8sQ+erkzOrW0BlBVKLQQ5VtqCMwL6v
8vezCLGeMSSttLhco6qEs2Xc33sjVrMVCzu5cyrJ9k2q3S9gKzojYBXhrLCVsQ61Y++DDDjWqAaP
GuSeTEddKPtbu/PhliEtvLYL/ssEj6gqCy9uL+BQDlH/C0+mQq6hxIa1LHcuAHf8Mvy4fh3s6clq
9OJW4PM+JVi4gfmNpwnQVU96j9s9gPk+hOOhHQ2ODvwUbcfynGgMXHwNivA7g6ZL+jxU5o/J8Zvm
hsoFYHYurJfgbAlVgQC4CJhdwfbLjoHUaqF8sQc0CLqjqrtUCK9PMUJz0RwaQ5cQEVCpgWKGVjEH
sjsosJ+vQLm2ACgGVNIO9xyw4HXtZ+yUNetMgc9KdUdrFRbtS5M6llg5+MEqN7qDBLkWBZpee3Zl
sZfq2WxLZJ+7yAqO/eB+ivsjctZLXIT5nj6yZbxrRwriCP1iZMAosxX4w5sUVX+g0JIjU/EB2ZED
hcwobZBpq7W1aTjxKq6bAIgoM7katvmji8fqDSjqdFOnQX1IwFF50+W2T4EnwJo4OwpNn9aDGoWE
oDJL7JHURiHUro3SA408eWjT+EfES2TWamwuSGokHRprZWRhdyKxEeqlJkmULE3qpcGjmmuFEBik
Zu/XDaQV+OTRwjSWEtnBBJ711JyQ2j7RwpSaoLZHT/xQxiaXHjJ5KSyDM3i/BK3lQd8z20QVzCuR
arRPkzpQkw5lXsGCbHQnuGfXKHItPTSQpqQBHrlxVjCsDK1Sr7HnAgPo1Y5696K52spxu2rNMywZ
CWBSjfaFRXH8GFSB9ch5eCI4ShfJ+Jj5cbSmUbaaVMbVA+BP2XCdl0qJLhRecsovZQ0h5zKKzScj
E80K9Wv3VxumHsfT7E/L4vd6yYa3pgWPYZB2fA2bcdjJVmvB3Ct+gLxm73UHRWgiPbrjGbI+0c8K
JB1IBKMe6QxRCRDWXwNkeY7iPv45Mfm3AWbyOEwcdxXXhatwXORPYdLd07dSt1DY/Ye40UXtGt8b
+GCY2FCo8fStN6C+sQ4FnjSFL+AA7Y0CUuS91p8gmIB6oBIcIcEQFbLSAgx3AuV9NEmNJLGle9e0
LsTy26zNLwM42/iWTP5P1GFWutHy302n3EhgRHBrNRhswpW4BWoyyPdjkHFIjEHeERhoKJQqkeH8
85PdTPttLnXztDzs6dmfYAOEekHxQnErsP567KOOb3p4lKcbulIOBDRuwAwSoer+A5I4lnegkGzm
25G6MX2J0Y2If4yjJg3+GsMSc28GQKwW4VAcpkr7QXzZqe+RKc9UbLTEP8a+0GfjqtB3vnXrcnxz
Olhb/WywUKW6vD0OQLkMk3sLILYJHTQUIBtusnsUbSfPFuXB7mzrIatLuc7HqnkIEoGnKE8A0EOi
62jpXMOWdEzutbQPNkVbyafUaiFU5I/N96Ywr3WkltCG/b4myWVwalkX/2xH/GVh2DvPw5S+DD5D
lnZIW1BCULsLG8ACJKBWc6GPmtRLa8OlSYU+Gbvvg/9Xc2nNubzQMjf8+9ug18VHKO7mhad0mACV
SrZbOLE4F5N4tQwA38vk7ykkVdxWoAGHeLQDMjteNNTDmoKuCWPxkTV7KTX7aTK6bVW15XWyR/tJ
8ipe5cIdzq3qjKGN4HXNpO+pieIKbtJDCVMGNdjtAnZgfpl71DT6zL2kDe7gqrOJc/GY+sOKZtJL
Kc5cD/7fOxmMO09kt0vmvHQmUv6j7Fh6dLoSVr22XmubpAJb2ycRVm4l4wVo563sdPsIBSbbg1vH
sA7UyitzLOiR8xysZlh4voDkjK/aMH5DSo4f0oSv508PD/sreRF0VYCbIeRf+DH08QrQk4lveaF0
fgWsfmebAxqZuhcGilRZBsMO+IPkAWgUaAraYf4iRqwPcyAlfiHVu+25C3Hnpo3WThU0vwto7OG3
YyavcQX3S9i3uQ+D00FXhknz1BtWdKJrig5ES6m5zjn34ZSdc2Sd4K5lHowKmZzU16dbYiTViisg
iwHeQmgWKGq6k+/ZDYR8nLy7I2itaZYlihHIfRGslg4GOOiWtJOLFpbVs5vwQ90F+VVmpvnc685B
REZ2lSrV2Bts7kP2vNpGTdB7zYDdf8ptOMwHzLxybsG8Q+0balf81vrOf7RkUB4dp9c38P4sf2iw
DLSj6KcuUXvInPRqFY0x/6RAMcQ6VDXpi0/NcdTRVI/fpUk/qSaNIfMVNtW2gHwkAeEJql5F/Opb
kA5ZgOt4Nl3bYQzPM1xe3QRVyEjK8Nyo2x8NVSGaiJRheV8bEajORudxXvehZ8oi3mFP9rc2VJq6
lQaj6N9avMslzJxX+fh+8hH5fKLBMSLGknmnFQw86WQANMhUOsQ6DLnUG6F3QyHkgcG3VmtI38AI
1Vz+RhR1gBgXAWTBQ3MNoFV9tpHJdNZgFPBNE6BSOPUGcMBmOq2RkrH7eTIB92UMleeg6+dXpIuq
UM0hALB8QCpEE5cPKIyqORSqf1Ol6fverwYP2y2AWn0XGHRkB/fUhPPGM7J4/MEH9P6pFOmWwqj/
R6d1KuL2vgHXGu82eZyyFvsv3Fv3EN4TihORPNIhxePUa1HZ2y4xUQ0PEXQmzjQrD+PiHtTnTYef
ARQ2oY3kDaKsd5kSqHHBV7p3tUClydzVvJBpi/QKwSB84adS7rMhk9dEHVpneI+5kVNfgVKEwlhc
Izk1VwwlljqWBjTWhAQtDBnqtyZ+oDRUPWT2HM6GtH6DSi2FaTSSeYJSADo0TiLD+C1Rt4raEpwy
vZYnLdCyH9Cyd5EqG4ebL6Co0mAXfilh0HV0iyjbswgyAJWjd2tW6t2LHI0YmvU2vzP15E8N7J67
kbtIHnS+s6NmR2oGgabpB7MXNza2oKqqcXSYfAZF1kR/EoU7Xd068VC+SrDRBENi1QeVe5x3kEYP
HRLbhmG62jKi/his50wI9i5b4iwYiePuOThSUJVl9ZUOPJ3eY3ib8krkhDCv32PURM4bBa4EcL0a
bkZQxGM2nkd/yVz7erxOzUmftbF9DfLbMmTXRRu76ZGiHXqUb5eYlScFtGbMdcqTfhvFDbhS6gD6
1vtZl1zyIILkCgNiYkWdZmWMOwH2+dyksakbobsrUQjI1aVsFg9e2qdqJevDOSLP0+Ecj8a6VCYo
o7R6sIVl+SNmVXAgWxNJLipZmOsbJ6p7j4JJMvJtB2Tc3nWieM9KLFqMSa9vooOr3AAirVVWwzXF
dulmRdiC+UjWAfCBzsrx44cR9gvUSZO0QkaeLa3oQCNg8mmdkA/A6uXjkpnwX8whBIJdXQP2rfEe
/55zUUGX1zEjfeUIR4deUwPz+Aop8pMjg7aBYGOYngTJPlOUDhSkSVZRdt67pGjcV/oBKrj4A6tN
CsXoKGs2EQOzBX53XpjY/h9lZr/aTC9eY3vga62Mg7sm0JsjLJyQ4RJa9ygyiM8nDfIZvC+9Vpb+
H2x0Xs0mL15hNvY+KWd7KKmvRstmawmo6kM8oBZBB73F767Q76lBfQy7yk2WimItkDT4NNQYwB0r
auNuuUSYBu4mdHoOAhnG+oFt7SsjA4grSeNb0Tke0DHm85AOn1offabSkBhN9hvLIKzqW/x8ZNKZ
T7D4njbcHePLAPz5cdKKegfWeX+1i6j1jKzOv2eGeS70wPhTh3uEZeX2Tz2ETbgLOU18G9J0O1Vx
gVp0156gjGNt4zYbH4dahJ7LzP6HtMu97/DpGRChV6cTrQcdWX2P3DOUCIs4Pk6uTlr19q1WsSa5
ClczH6mxjA9Kjd3geRkfIwPZCeqdLPcmTR16/xYKMzLx75lCBNtFWO6MNAQbRjUJ+VuhftODoXhP
IT/lxU7GWYhahiKB/ENvpXpnwLG6OqRHtRUv5I8Uadttncj4JavHb242mb8BfjqWyGa/FTYWR2Jo
4M2MpQh8rDvrNQMzMsl86wHqwclTDeHwUoUl+KhQkOx6D9J71qsIub9Grs/G4yBrOGpNFZYqOate
CUKcwdcDd9pc7AlpbKffirJ3XuEKaRzxY6rWFIZvTbnKGiHvcbdkEJavXrldfgMp9pUkrwoe3Q8A
Gzy2PlAHYM78JokrgI8yEHf8adcVoVylmQVBve4uM0P+SLdTFHsbvJfa3FMzc4LwCH1eBqfU0L4V
BbdvGJ/328zyq0tiKsVE2aXZOpEyXpkpFPnoj9TLNtnCrLLY0UdQIiG6qtoclgp2r79E0x2FUcX0
zzQJ6hJbBw/QfoRh0Rk76ofK7IA9q6wORvOsgm8StkH7VLfxlMJapjypMRDMgpOqjOHIaMj8Aa5P
HDAqvd8RhYnYS9D/Eqc2nGaSE4xqysNcmKl5jW8EcKydWvBNsQZEa6AVj3AoZceMoYxFGWawmf08
+Jlq+PUWiW4ekcqsH2liYKLe6ORQLpK1qB8fkdFvHg0l5t3qobW3wINd4SeEKhSreghQYF215/Zk
X+1wayv+ZMlKJNMACpvzcaoJ7nV/od3sxFu2LifoajrKYG+RP8VmOfEiC5YqS4xETmkc9UI3Hokf
NW3poMHU66he6qDDIpm69C5X1nl4sDokUaKi/ybMFr8gPwYqOWBSHIiXLf2qPycl/Dxqo11pGatP
dAfKJsZWbRWiOqFuSE4t2NxL9y5qLr00+P9jbhefNai1flRRQ9zc25Sxi6AdV5hqHHDZKt5SeZXG
tUJohx4kNmoBxpYA9iuvkPgHrK2E0QvE8AXURYmbJvQQuTPgLklMCYq52SZtNUD0ZAaRy9Sf/JM0
gMBZDS1KfKJA5V8bbH84DIVTe+8Su0OcvEBUKHuQ2dSATQuTYWq6bYFvb9nA8xQYq/M8xMzAxEqb
cW8aNQBYTflWmjmAIQCcrbgwykcqKk8dUoOVz+SRcncBElJbt8dSl3rxszlEEqUU8gwBRa1d58CM
eJrIjNlHhDxD6EDGIREk9PbSsa7wzvSRunH9E9zqoJKZudiw4Y9c4lVnVt2WghAnK7aJbyTTy2AW
921e+RsjiH14JOD+WPrG2cRW4CZqkLSAow1WgKGhpBBo9qqHcs2FfpBmCc18BxjBFf1mKUY/11JW
R/X7PNtOle+Z6KLVlwQx5ZApVgjxDdWtGH4Ff+WWl7FDY2vIb8FMZnAzaPmEznvC28dy/B6Kqe9N
B0ske8sBl0ROIICIrQIH1qX+PCZle21qvQR7v3mhcImE9tpBvjyGbBt/1hsru0kRdA9ukW451fni
0I5WxehwVWvF8w53xV3NobgKgRxjp6OgajuHb1nL9ecaUnx0P44ydwBtLbPWBWDu35oM989h8MeL
gbKHcoiBdVtRRZdSL7zSGECH1cssuHdNR7sr/fEZ7kT6YQk1og/ufcfp1vih9msaRr3UYfUTFt5G
/8wA2QHSRA2mIb0s55ehsUBuBMiU4oBNA0RteGpvKTZPk6pdqJ5PwY83SRcFL9prDbiGJXBhK5Xk
wKQkCK50ugSp+U+xL0OYzU38KKGptXSIj0svsS/Xwwp92GNXf446x19VomebOZ00Z5xSHVr70OAH
YwmJpjk299P4MLLY3DUHKSdFc1Cv34RKKG6es2SsltdBqnvcwmVMX8luMLCK6YOdrzP+iFukDcBf
3f4yOZwG1LqSh8F3vZoAYvWhs9IUuXWJpJF5XYx1YV2Vwaswwr1mTPZj4sCFIDPhv6QAUVOW+heG
W9CKmvVoufs4Qy6amkPVJJuqc7GZUYPzLhuR6Ik5CNahcwxAMNsEcKE50UHoDs6cLAHKEh09xPlK
pIMRnE/nQWmKtD+dOsNYnVx1+HQN0Rqg6RfBGr9m0LY/Nk6O8qqJm2jakoUQdbSmfIQf9XCmUJgE
7N5N4UD8ManpsQCiC00svEaAopzpqRjESGL0tcw8jan8w9JuqV5F7TItUBCDFPIdNi9rShCHdTvu
KL7ki2ksDAozjy795fpUExN1jBw4yvU7ZGYN7B6qehuSNQQKvMZh0tw/h7oaH+aYdNK1EWrpXZsB
g0AHKADfQWtFPSpLDYIGdLTtIfGSzG02fWtDAI2CuLlZF2qbWeOFSEGfqDVPnAeaYJF0hoCYOMYG
EUAhVtYFXpMjPXKR4Dqt6kDYm4w7UbiJOj7A+4vpm6/AAgIT5HiCH6H675FAxKchOeSd9oVt/Gly
ewQktPR3NW7aL4brQo0RquN6bCnOQtXf6f4Q3FljN3huUkU/URffW0LLX4usiJGzcR+4oVwt8sR9
YmBMP0A1BhWW3n2i0Njtm8JNnijiJNkdAALjPXX1sFRbAQOpn6jTBvsOJqGAlVOvtHm9nVCF3VCv
IcsCiihm71FvhRvUGdzDcDVf2DoAMlH6zhV21dpm4DB7yfjYNljCPJRdOZyIKUXUqEEoYhm1uwqX
q9XDBY/DXaIlgK2ApqQDSou20LGrtQurtNZugtydZTUg1iC1fxhFa79AnxjCe/iSA8iCZty1+zzQ
h0cN/5hn/LOwgkW4juLxHsykb0gW2i+JK90j9LoAzFWdYZilu7Jq7A01o7Yt10GkJwcRhk9BEsfY
LurJNkkBxSVMSgO5ijvocwDfArxKoHApfji+1E2rsNhVe2KRBIAfKm4L74Ga2CWCFD/WpyX+Seet
ysIEMnBRinX2X3Ozzi4Plj6cusGCRjRTfKn5lHhNUTU0e8DIZjPpJkbF/TCPgf3zaU5jW1M7bAMI
4199kcS7puywgZcBkplLG+gI686Ho4imKudUPqdDZqXxEczX3VJWpzjMEHxFsPfXExIO941jeoy0
gOBNHhwDxiHyrZR/6CBM39oUsmTr6H/4Oq/luJElDT8RIuDNbXtHK0qkdIOQRmfgvcfT74dsDptH
O7s3CFRWFUhK3aiqzN98xMKUFHzf1OpBhkhHW4WnuJ+p0i/D4riw8axo/4OsHPz7RZp0ueBXNy/M
qexd3HRS/P1I2e5eev3K8o6OlvSr24w2BVymNE59LBf902Hy1Yeh6LZxoMfnKNa+yp5Mdl2fNp23
Nu+li5PFzeGPcVZnuVvwHtVKLTzSN7o7VptaSfX1zdsVAB49ne68YSREUbCAfXKsTM99cBY5+joK
OefP5rDGFMy7xqTXdcO//aAtjrc4iTvtTok93H+ZzmJLeUMd77Ns0Din5uV9jszqaajxCgZ4njzb
iR6sRzwzf6n4HefF6P8Hz5SvnpZbD0M/GWvZCcrGUAdatonN3trctojSgT0VOZGp8i4agBMSVJ51
MNvBvJ/nFl9VN++/phScV6Md9n9pQ7gFuFsHYByMPVX25len6JAqu2x8UTp84/K6CO7N2EL8YghR
4NXYdsUBGLCFf2yV/Gs6kXtNJbjKVO3tFKMKEDwjFQLT04ej7pdqjga4gcS1xtary2sjP4knUTJQ
QVfHN2mIVdHQoMFTZaRyrsbfwOkclIt6hFjTHCUi7BkAJC3BTzbe19ubw7e69Kt2cvCrSDlI/JON
+KfRY4Crmo6Fta26TY3O5sdzrQxuQjeG9UZfsrAwefp1wEq2lVSsxOQuyuAMwLhat5K7vaZs6/Qv
PdabzWB1w9YZm+m72wXbLgzzv1gfgnWZuukj6L/k/C8jRicN1noypo9RpidYHsz2Wq/a/H50UJCr
61RhUUNCRJpyUdHZ4sRkPOuLTN0tPmMLqWvYZt3iJN3HVQtu+SDDqiK5h8ttnbLFj3fEa1sdkvt8
MeySiFzcFI8wKO3azuaz6G1KSgZ7SjdYtIhTb5uNP66HnnjwsVR1SnZYJndSAFGCf2nbPbo31w1J
xxFuk7T+14nl4Lq0wBPGDfa6ymRekQHp/R2qsCP7ENiAprK/BGp05KtrnNgf1cZGzum8047qEtOU
GYeWW1ZAZzBvLuNqdSLxWYYsM+QpkZFVxjWP8PHk27H/v590/RGG4q4rnR8NWQeiMau+DjJnrWdh
em8MVn2fqvBLZdU3svSkVj1LVmXbe7Xv9L3Xp9Fr7yTHbnLPaqNXT4Zv6/dRksEaWpKTPTq4sRF/
auWsgxC69IOxiGgq2uIuHZt4VarWAINUONFJaVSXKX+44h5GXLL9aGZbKSYrKe+LaxseEkyk7qP/
iomwLP19vCAmkn4uHn393hXhRPvmrilHaDPMvX3uGS9yZO46CO+UR9Dk0HUDWLfWHsSsRX6RW0ya
ArmQWJt27eH6uy5lCKtF9UVi8gvc5jpN11F1XfAZM1SnU1vNJcag0bCTMyLI+B/Z7AKA5w97Dkrv
KZuQkn9HZhQ6x+wa6IHwESrSnocwbkey4YDGtFnT70EVPw1LS0KT8jtwfeVZGrzkwSbNRXmlP6Rh
Ym7CGn8CpclPQJX6izvHpO9RCvy0QDj1aOFmPV7Xh9vCEaBRuLMH3mKyQNw62uY5LrLjwLrzXJip
/TS65iNKEtEbLYQ8/IlUSutFb3aBI1ufI5ZTIwj/mh0L7LneKtyaLlGLhqvMwcEKGkMUqAfppaTP
ysmT/fLlWkdrncFM7pzmDetGZQ/tSnuxjP47ULbsL74mPwaAIi8zqjoHGG3zOjO6n/myA9P8tFiN
Ladv2ZB1VGESRzOfAYE5L91Eon/ZmFl+XT8kkftd5kS8Z06DMzfXXZteheHeaD33umsLRr7dUamX
R16/Adu/Dk87X1k+1CAMuoF9wRiQwmwXrEIW5ck9jg3f+qXlp33yRU/SVeAoqCJOTbWPkP9/ks4U
AviqKGoUD5axCenw9YD+D87mNA1HGXbyY8B1Tms3BRUir0Od7fYqGB3t2pTYlI9IOblUk25vUaNC
CTjifx9Elvl4izuFS421se4kJG/ppjecjUiph3P1M4tzYy/K7Gi8JwlnXjc8jLr5KiN8EQQWUu7I
QXHDrspZh3360+dwsP9kxCmj+4RjbxA7r074oeB+HROExc/QwR3t6hmIRc9K1+GUH9917OXQhhXJ
09Cp8eX6mh7N9KkGucN2nkq261GU9ir3nAEmAC282A1cbwEMlFsFY9lPLgPIUL67EVzHII+FZkPE
2uX26bl21flhqEJv78F4PBRNWr/gSvJT3BhDY36rp9Z+ARpJwdtqPw0Qmx70Tt78NM2fBy/De2tR
gkg/5CCmq8HmIv0wYseEQ/cFclUQZvFv6gdkovPxTcsV1Dt88KKmxuencMpko2ip/tODGVCWWvwb
qiwIT6/UnkgOJEe7ULu9nSP8lunK37rX+Y9IFlDjcYJvQQt+HshxerHwbVursR78SDm14mpz3yQq
tZh2sMYThcB7iWVTyEr6cXG64RJ1FcZWHyEZ1npKs0EveAQPygRjgGSg6XvbxE2k8fLkrzT62aOP
/lurlm/Z6MdfFBQu9gEM+SOm6iT6o7kimwnOurL7u2byyy8oLh+xf4ve8h6ahV6Bt5Qmafd67Q4+
/O+lt+p/xnE/fcv10LvzuYWDRhiSgbc1FFwgZZTj+6+20WuPqIawgXDm138zBJNYH/evg4rMlbQs
NeIfSm4pSvTnT55hOBwn5y6CBBtk5aHyAcyvkbuw0ARp/6udk1bYRD3Q424wMd7pPVxEFlBJiIXO
2bIWNLyAuj6aAgCVwdJbZYHBPif6OhlF+CX2lJeY7dolNFGpTwZkP/2C3Lt0yiX8Z4S0TCUajrah
vo8I07Y7JCMCVH0w/3KTajg7ttU8K2Fv3quRte8WbQIJAQWod1Vpt5tbbJlUdvamb151LzVfe7P7
TgonfURN2n7JmhyeKh63qZKrZ2/CelRpTePVhDm31cOxPOSh5qCajzyfmGoFfhvuNBUNQgvJa20V
QNfgukSXzAQI5LGgeMtF7mJ4BvaUBvs6ni3e5ZryTUMue19M7FSlWSyv5Cqz2qM07Qq8g6OCl78O
RjY+JBv+Aushep465aT5ffBaY5574fWFiwsmHVrV/+UbibKvFv5jN3nqBkFsfy+Ex16JtPfmAlGS
5ojuxmrW1WIC9Velz7cNl9z17EVIdljzTvZ5pvyhtx4UJ1Vq4xRzUlxMdl2Ra2f83+c5GH7avj9u
eaug2RV31rOXRn/LZs00hgwKReA+lSkwrRkP4W3es1GvUzR9yDqgm/KtszLtXunchJoZKBmbkvx+
QKv+CocZysQA6Tb4F+llkt2X7i7yFxeRxUwYhy/jPjYz0Cu0boc0v0XTprDYMl1jS2Et1nB6XyqI
fqFoRzvASvMK7hjwLTCm6koOsD0EIXQ7CI9d9bM0vHaPRqFyp4jHgtySL2/Xfd2n2y4xlDuJ6YWB
S2tJ3e8QKvPre3OZeBujICVkZ91wLkI/2LlO0ENX66pz7ZVkOuVWZTMLDJsLeoTV+d9iQ0fFITWn
5z/GlvIUCfrZpaxqF2h+7a9Fk6CcVLLrWZxc8MacEUU8lUuq37UqfYsRunWJ9SR/LDHsrvJhupdW
KiGl0Le2VQYbiaGStGSRegpOHXnbogmq8yiJ2ltbgkkw8zfJ7XVQVBtr3i6Yzy5zAg3Kzwpk4fsz
JFgluwoK+0PZOeg2F032qYKq6wlai1V+ktO3HNBJpA07klneShb7IV/jv+BdZN2Wi4RvzS7o8k2A
OOD61nFdy8MRzeJ3cLNn5tG2q3BOjhbkuVz+QJ5L7Ao6v6LMBX+e1CUfiGUiWF8zp27Wh/E2VQ3d
KVZY3Uyr2Uui7ecNq2xO+wQcZJ260Vaat4uDg63iYGinRqnq4BqQWye1jJ/nMKkRaw856/7jJOxp
7W9tctzjzUi4VdoUeh4iATIMjP70mDSmc2f/M3Me7P5oAvPy9uiiJN8DG2I4yMRim2C/DbImfMUM
SUPm0rf3/uCY3xQ/PQlyMWMDtgb00Nw39pjcT2OHZLZAFpPkyMZ33iphnOzduG/PnTGraxGzCBs2
upDyhvOg6P2bvWospXhRLQy/9Wh49Eb4rwu1NlHIrOYDuGHh486e9jgUefFsoVnAUp3OvA913/2m
eO0v06a4iXtDvR8WGsjFtLvhh70Ekbus9/miFPBdgtmoDpgMwa9FHau9gxGtwJQrq++9y2PbBoBP
OLb1VxvvuSvowW26/aBGxrVZ5cXZ6er4C/ybaw0h49QTxDa2xUvFIEYS88m5v5UXxsbsT2wxYnDT
i2I5zAO0iwq33sr4xjDHf7xwIipAvZbap5mE761AequXynlQCqkSq5YUT1g7R8GI3X6kzkcOTRZf
BdXMryQdCz5MgGISIs2vPVgBLsuLFYeEBGImD+qHECdPAbomLmeiKsQI6ZsfBMEzDJDr2h3O0y4G
L/ggy3ZdGd0egVNvfV3Tl8U+/j9GyE6gQnHswqbhcoUb5/VPt/QmpFv09HlKsicJ21SQ9m09tLuh
UGFp8H+16RAZfJwWDQyoLkbXDA9SuZbIHIfpVmlU9OqWgnfG4p0jmXyXBOM3BCC1764fRdu8yvSj
Cn7zrevv5g6qZ62E3aE062AnzQLL9yrJoxd9shB+yyxYzMvsDjQwjBi1vsdbI3tenlqG3/O6zZLf
A69o5IRr7BsDh/0lbL89+/D8pXPwiywHVF2kaY5F+aS37mYoHbjbwIye3YIdbG20+UtrtedByCSZ
bxsPQatgTeW547GIOSRaOktvqk/pVkwc1MCbzujn1yvp1So1fi45nF2dIZYJKJxfRk7uD1fTB2vB
05rbSJ8N7dK16XQWdT0R1QNhAvuqiP+W0LseX4U+n2ll31NbD4/TGLTnIFRegiAqqq/wuKu1vy/x
tf0B+LraD53Z7Y3E6H74+4BV9Ae1rGo/q8p7lIRW0P9nVhoK/I7X7Io2cp5g866H0K+DR5S9kOmJ
sBQAjd5fujweLs1yicYk2DWNCl9w6ejtZrjIHYADOAfSvt5WyO2kjh4fbX1AxFcecZszkszJbLP6
NYSx86R2xm9B1DgYCa9cN9BJ/df5mfdssBUMjuXuDHcofgKe1raxZRSnBgDpqbcSsrxNUq6EcYE+
DGY4Vf1rbPURolLqP0zmaB79FuEyWDPGFxlbdvd+NzQXRInci55kuFZmdlBvsmEdV/N4sdCtuBjL
xZ7Vwt81LvpbQPuA5rRW2Nyn3jjstJDtTW/1Y4+GBcQ01fMPuKCk+oU9u43kggISwGlQoS6b87XD
KKfmbC0XvzZOEfnJfeST/Vq7fh2fC7x23YPcWn6I/4NVJ/Wh6cNDqkTxmRy1Hu7k1vLSjsVrrtsj
pdBP2XtEa7rzpOmraxo/WfThQ60koy+3H92S75cLNXnENeQ2hbOYBfOE15OJSvzYv2WGVd3dLhx1
m3El7cmjbJv2VGys/vMQxGbq6wzUxzF2i9lbfpp2exYcLNS3qSN0TgoDc7E3K5oeILhRla+amRTH
T45lqZflWFowUILidnaF6CyjVdXNj8aSqZZeuQxDlx9qBeqndOihdawBep8mVcVhYLm4gbHYlpXe
NkXA4/7WIXd+WJyShtOqdIah0t/LXasq9tlS0GBYJklcxksTyzSV0iMK49KUDrcK+VqG0PxqEG8P
cPy/uYk6HpOmDh/kIvEchxnguQXSXX90qGpxsJIyXt0Gy50RY/WGX10+D5l57ZS4M+UH+J47TN+M
wx95XDlCpJ36llKROEhLLrczRxeg3WSn7n4sySC8mF6EbvmYQQxP/OjJbZxkE8xWdK8kZXDBxaDc
khLDRFOPT27jR7+1jiMTYNHihSJqjy1OEx+7etKfOm/UVzIkB/nl1tr8U55GIrZet7Nf7IvA0Ta2
ZyhftTnOMRjq4t9VaK2hRlOhaYFR2VD4f5oZIPjKxkITzYlp6xb1hPaligL56LE0lkb2kKoYSgBf
PAZ4i6ziXHNh7nPeaieBCkafm51bA0NZzmoyGBrf5yaq1iN251Z/cvNWWwcWPLGxL9fCVgF4yPnG
6sIX2w+ifQAq5sTrITrpAdXFacwoB3Xd2bKt/t5YLnLnan12TmcO+Xky3Fdd/x6XzrpD9L9WqV1I
89Yr8wMN3YDGnOvdrff2lI8fWHPc7NiXf7HtVtk0Ttsdk0Xipa5RsUAlNmMZP/tdY68lbPGuYA/h
1Xcwgq0X4CZ7a5GA8cbR2gMEB9W1zHbT6EVp1fC5qdC6MJ0Oq/dlmFUgloBL/IPYoIv5+b8Zov+f
MenIdSRLndJefcqTDN1TOMfYhq+hkVgNH+hiPFHRYc9tx+wZ2QOkuz+SyTpSkUnaaXe3eJ6imblU
J2UHH1jKjuJddZqTuKtwOqudQxG6aJulgMzho5b9qp4G+5J3I7TgtBx315G6hTOXPyKB4S/aLOh2
PqGT1Z6F2iWXPM+TrW6FmDVajJAYNeTsYvpoxyyTrkSvgqkYwrZnid2manhBb+KEdwDns/dp0nsb
t/zUVi0PJZIzZ+HUlX4Yr6w4Ke+kWX80hXiUeHh1SK80P/UukhCq4mOJ+zFXBquZXdwJS+k2ONHK
bjurE3/dlJYP+DdqSh9uvWIoH6zNp0a4n3qlC7duTImOxAPH9wTrwNtlbkL9c5PfAoTAx5isIGU0
Fd5fs3SoqORucnw/IQSq1CieQn30TyYM5g06INOPOBju1A5fliau670cVf84ucrhN1yQTNIrF7vJ
0m3betg4fnT0clS+tWWgTMaZCokY0LYr+8PJqZl9/8AhAu6IO9xJ/A+bJxnRG+3TNC5OJTdbJxmn
zLp/6K3xyRbnp9vcaup3UJKdI9mgF0Gr2wa4dZY7vhhN0pKIo0nGNrwLnepFWnJRioDSyIzwvsxq
iza8W55xGyHPQBfk/RkyYnnG7afcnnH7KcszIKc456k0/6PmWvDipe5XGxDEXTsBNYkqCPZTj1y2
dEZgZc+ajpyF9EpMAalZUNt4lhASjCEWRqgh9cv8ulISMmbAcqW3CovmsWrSvXTKdLghe9yXVsLS
TvGDsXLsdgdeOZoW9N/UWDMpUrfqfaFMJccubwJkVM4PfBmpxHqZ9hrP83ePlOHJRAqk+tUEkAwX
V0nDeXULk/TWohVYGVTx5yl5iSu/PLdzjJrYIkfYEHcUn3jalFTVC2SjEjQDNMPPsaqZ6qc0hvdp
aBpaeoIxIw/2X23pd+3Bw1nFq5/MPHhGQw+LiyGEaOxX2XiayuDJ9Au+OH3U84pDw5i/Qf06OCkn
5do21mlTR79sz+K939uvCrKP+3ToikMWW+E3TrJ3MqAF3I+iX6zc4yw03Zl6cHRaGCou/013XTjM
Z8SxnG3qevU3N55fh6l1fneGfcQ6rPnuKN208ZehGuaz56nzPw0NExLw/z2UJRNrGnIfBR/Ki1ug
Bqj6pfY2QIJItDb+7TpGAOu4y19w+Rr2rj9j5GAZ5hMIHZSQliFl4q7S0Bl/YoSdsv0Zwns2giG5
orfGzBFnR6EkW+Og9ENpQu/ctMr4nKlueRdWyoPFyv8sIQUxwU3p2NHunwn5Fgie+iC9IBeRlimA
nxe9mnOCG7Efo/pqHKTbNOyc88fP61TF00KQVa6yls6gXYRSqVHjxINheDej861rWvzQ1D3vhCTt
1UvbOBuJmY7Vm9du1ct2JA/yS2c1kcK7kI9waPTmvp+Tf8ZEmaqy20OH/NNE+TFKjzSH4hWHEGG6
i6uq0IXJMB0xFHQu9qBxLl8whElrlvim2cNW8StWjVxlv+oCL/crXC/90okeYq9oH1F8wspP87qj
NCfYTI+I5Oh7M20BX0tzGScdCf5tSBmr97d4oEbFJspgnsSuCyFR5QN0yR3supap13F9A7qxyV3A
9X3npbtqcv2Tps7+qUMVavF6oO15892Q1g27k49YZFTvA2W0jPvUjZ9tpWyl63YpfEO11l6zeDlX
vM2bxSZwKhNHdVf94uxnB5iSX0KYZD4f8j0v+9E4kMIgEcFCv570GICuYjh3chdpto8K0/zlFk+R
156pKLfOXRvZ4SpLEdK0k9yYN/ES1LTpOkVanzoGxQ1XlucPe+mRJw4dJyG7oI5N8gyrP9hnxdjd
DXk43l0jaW4M1zYQj9zp7jD3Gu9SGS19cumBMNIn825Rd+7Ks+V729ZNp3WtWBRZ+0l9bpUqQBho
ZxQwkgDOqf7OD5QIlvLSVtT+S4n15kXGqigMnYvR+YlouZqtOYFM4Eabdh8PG8nkSP6mCDG6NOxE
XUnSp5yRH1yhCPIwtV17liHtkuexutbdZ3moXokNt3zQMrYt0/exkNjP/C3e3dgmzcrQ7eQkv4xu
Ddo9lZxj3Pjqs4QGC8YZq44Ju5A/bUAj5dm0xk1il3j4LaHAAVDiAmld3WZRhv2rMX/n7UwBR0/9
p7oJ37x2Ur+T3PA31mCjYjZ1xVsWfy0W652+0XinNpCTqqVJkgOxxbR6ycdyvmiR0a5ltm8U1Eng
yt3nafeAH6M/4dAnaDlytXwwA8c9cYRWVqJDCo3yvSlKn7em9N4Gi8CoE2U2QODZAA00G/ssbVVK
0zjt9HDHfipms2UlxAgtnp57c87fyiBANGRIqb4lvXUcUUlZFzNAiZmzyqkfrfouSuAZB73lvNhp
0awS3Yt/IxmwcszC/DuOtUdnUKrvueZp66oLFAhVjrp3PEWF0tDAx3eC7sTKh6VAarZ/3iXg9U59
HSjH/38c26ViNyAztbdrrX7yyxF2369RQJ0YNS6NsCzHO/b7Bjv+oLEMxKuUSw3m63Qtel2vTete
Om9OP+GZrKX8JUdYLfEv5TLjdqC94qGWDvRj4x3Ol8v/ll+GX+Et7kI9sP5Ow/gUU+H+aQ0of/ZW
Vz23RWTv1NBqzpBl80teKdlOI7f1ZfZda4Vfb/1rme6Afd5Sccp3qg3p47cd58+2m++K2bOONkLr
EPpopghcrlIKAffs7upDxOKzCpa62O2iDd2XoHUA3y/xMjX9XeaZLm5moDwsoHzXTfmtKdt9aVZJ
GN2J7MCt+amXIvSd7P6lty/Uv9+5sI2jUO92Ms/f5q7pnZwUGstBbtOlPeDqY63l1s9i931UgG7O
KSk5LMXG/DQgYJ2vJDZYoX8CtGHvimH4ctO1N8eETf6/Kd7fYoNifNfLVt/dprV2BEvfDNLxqWZX
crLRCtha3tyex6S1HyolhQI+oikeORwS1AojE0f/BQxXe3BNBQlIF9KZDTnRBsxKcBg4ugWJ7e7q
sdQfJCYXaw7uXZszuVWVfG/wstLvbftJRrUfQwslgjhszj9us6WztRzKi5X9XHQ1CVKQXALdSloc
rvKkvVzhZtJcRmR18dAWiN8gDQrbYrnIafN68PTTnEJaH+8kdhuSl1TGVre2rXTwvWDybGVgVaUK
JeLJQxLMBybpop990lWYhm5eZNshwaw1MpN4qyWd9zAvF7Aj3kM/z6e8zJUzukIQcmKPYwmG2SY0
S16//8kgsg2C4Q7FtWLgKHOWy6f2p1vpcgq9OI2L7NMIbMcbhk1hYq41JsmqV4CmWC54Sk0ZK1ip
SXMsHfKyo6ZrLyYOFDLCcWAE+U7yloNIwYij0Ml8Yo7qaJqy1rCdWVRTAaY52PvAcSsvkNvrVzt5
GpcaVW0M2inO+JeQ5v8eFUEjeEMq9X1UtGiXyyjqctUFzLE8S8L+YGmnrKjDTb88+jaq6h5TaGzH
JBriZwWAFW4BWvjLzQHg2FTX2aNGMwYHfrvtk9b6WX9VgyT6ZRgJ8sC64Z7MeVNHnPah30KLc+IO
vl6OZoBcIqWFmJ0q3vYWE7NmGS0xJHrnbiUD4x6XW79InP1Y+F/rxSNGPMjiBRh0synLexWot49K
1C0mdwi5BnejYImiCs0YGSOTuyGoMYkVg9vUGIAJkZ8Od86SqgZrTn7alCy1BEJJY0clOHYrZkOs
oohwbiVjnSzJ6+sER9eg1Ma6Doy6yvULIoJ7pe/Ug1brE5DaJV2OQBQ58g7UGVpJNRqNtWUfYJex
vxmnNxai+DijLrkNVAQKvSoZVlGbp/fowY73Y+ORozD6fTjo+Vo0Q0QX5Ba7aZW0GC5cx8kQGXwb
JzEZLLGJQwLZv4VUdBtze/7tWfFgj+sya3WKiegU3cSK5kSLNy0C7BuhlEnHlTxW6ap6F/26DTUr
P1uNVpDtuonjLrQvvIHcCDV4X7Harbg4Suzm56iKYaO0r56Pt+GBnhf1Sro0nJ27RVLtP2xTqh0m
DNbVRT2RSrm0EaHj2yt+6yA+X1g0qr10fBpTNz5jbtPl7mbR/jHvOoVDwPuPcbLxr2Jk6eAUyOdX
PsqIYjmnBX8gH3EJXXuvpuUShUHhnDKIT9fP/bWfL1ZDFr7FqsNomzPuinyCPt2OtvFURh6ONGgG
naXDCLNCv8itFtrZKRijmc3G5NQe/yphhltqr4eXIWpR1/m4c9kHK1Dpjn/EY5lxG3ebG3t8bqth
SSV+POU2Dv8D54Acy+GzWEU+IwWySFqoadNFWB853k5vlOdiiUnHJ60L9KIYzkFwXPeyQoZ8IzZ/
MnQ6DU8cct9Xbo4QdBIBXnZaE68HAK9bCbq6Bv7nqt4Odb1cNwo0gzbo84MUKlErtPahoRYbaQ7F
lOL/1/4Sj/sA68QXzoS3KqdSaa/eMOMRuNQ85VmRr7yoLmYkXR8rr3ZVrEX5H9Z0vBsnzF1T8Jhq
N+p7yKbWKloOoyEGlN4q5jTKS0u9l1i/nDcVkBCbcDmNRnIanZfTaMZpNEGwF/ez5bBbdloHeJbR
Mm/6eLTHCo6Pj3XU8c94kAt/gL0q+54PyhJztMp8mNvAevB8c4uBOhoEH2NTZDbOrTmebyG5M1JS
YE7f1WtpApEpN21s9RtYeEAkAYDpa3Tgpg2aPOOdXNo4sC55qfWciPVoJXLwVKn7A34vPhkBdN/7
DHX/2B6nozRj03sduyx4jJy4+Yb7dZh35Ssulx3IO2z8fthuRK4xQ5t5Sijm9kYPpt3r2KmZrcN6
y2Wq47+HKDVO0pJ4OXnrJHc5xS2TUAN07sk4bBvLauN1qsNeCbUCWbNlukygZjzuIh3ZRZnhtj1F
yyS0OPqnPT5AuExgWDPGsDLlcm0b8MktBQY5kMo83UjP9TaZw4IdNo5xVhX+Tgo0EtAUJhYxaGeW
uc6qhbYEIIAl32osedhAt6pNEyOedovJnVxEH1aG4BvrrWcxEHbH55Ds2Sl2YaGKpDe4xK/gVNIv
QTGHl0yB2JP0KKp+xFMHma1/iaOyFV7CNrkvxwBVNQeybufqWxGDvQnENlJZlbbp+bgHlax7Cgj4
YH8bKbN9NuEbyAMuuSCVs7RwMj1wk3qLcyrfG2aCsRWNHtgGVCxS85fERKenF5Gf2gfba076xa4r
fROXk3nCRuCvAvfXn6FVXm/if24+upabcairnxLR8fGxnB+lP1wNG/Cxbh+XlqAZ8/9qffRl0DPX
GHXHxytQwcjHvxXU8Q+2KHsVMWq0U2y+CZYhcu3kvs0PorYY60PzALSmqyGUm34KWJ8twPXun7CM
kdEygHS/jB6HRajxfz9ARjYj+ASnyP+uk7mkwgAFEX/d9KD25XRWtGk6y51pBPRex+A2kSprCTd5
Yh6KQYGuwnCdyWRK0kNdBtP5/YGfJsqg2+X2dIlBsEOMNHub/LY+RaiBbqSY1kY6IMMKCe3OQz1J
V8s7iYdjpoARSkI+ItTcTMO5ND5C+Jz++/vaHqnjL/Ek6OuNMVftCaFk5e23BI2Q35gi9x5l+Bji
Ihtb9tJYWVicQxZQy2uhf5VwPkEJSaA/X/9e+UWvf5jcXv9Zbn/I9Z9GQ7h/7Rj8QTKoR5lpq1VN
vsqGaMCdbDDrixHjlLgzvOqrMtXq3g2j5pKWnE5slPPZ5+9QQUER3TLQOjc8ZwV6xjoqrHFfphqC
eu7Y5Vp62wiCQ1duSejbXr1GkOrDwVyzfHPt+411dTm/dYiruTTTPJibVZQZ88EJtFOgBIW9LvMp
OP9/ty6i+aCZh7hYgfOfT3O3lZC9xOVOHiF3FbK4OzQ6kQaa0eR+57800Q4EnXKRSqNUICOjt49o
if8wzYEjlnT0mF0Cny6N7TVYJPGjWbb3IeTBqNqg0LvK402eFcplRgrDXIUINz/E8/iLPz04NmOa
PlTLxeKr9KCpNXoKVuBupem0FljtAh+TbQKYj0KFQw14ig33YJv+X39Mpqxgg95B7zEBwL+SXnlM
NXpr+Q0kRMrmiJ6FejE8PTwbhb3YWGiP/Vho/sr1zQ0uzuF9K800x3q5TMp0X2S++mgigviIhJQF
lpGTX7/Mk8lp7vr3yOm8h2RuWbY/U2coTzJMLi75jy08Em1zi1FPvf4WoGQWzpT3bWxqtHo9I8cF
jqpNjW5CWv6QKIYrH1HD1osfiYqur0S7MlrGznqvPOFfX6+aAoGXZhz0H2Vf37UY3UKfQrhfC+zs
P30ECgEUqv8tx2hvE8c48UR27+27qqtPYa06F0evwV3gPPBFnmRi6bhK+7RqIhCzIKnDpWSSYFOz
MxU3feF4ky7WMNbvtpjXeTdbPweFnYKXxeNDs4juRnH/qx05KNa2jiLq4lzLI8qntOgQP4pQuFoK
griuIO22jJDmxwhpyaQhMdRNk0ePDaYo11dDqfjfzHbOnvj6DU9REl5fDXqLN0IdqdZODspjaX8z
syp/ioCH/jEK5Spr5yH4u83ilN3Y8i4Ps+BZS3Ic1JaWhIzltU7x5Lnr/fpTPOtRwGoGzAYGVVP3
0xTYw2awu/EOfeHxzsvQcM0jm4QnipNbXIbG8OtC1O8Co7ieT24HkE8HkjizsFOVw8j1NksWsxbK
2isvUfCSgPv+WLvk7VQIdFuRETWTngwya23lhV/MuksQSQjnfTgp4zY3NOswLFrd8fhTG0fjNXJn
42T3WgEACmXv0GYNcZO2pICoOU+RCcAn08vvbWKBEhiUF8MGX2GQJ3pK9EXJxyUFqGWB/6TyJ/8P
ZWey3LayrelXOXHGhSj0zY26NWBPUaSoxpLtCcKWbfR9l8DT14eEt+ntOrUjagIjV2aCtEgCmWv9
zaJ7mqJQ5E/fEF34OTL20p8jURYCvmqSdZSYExwq3Fb91kwbnXTDeeE9LBQH7XWwm/xsz9nQQDIh
Fv6D9hr6UY4LiqjvEN07S0yBan6OC6d6cNlL+KvSrXhOsN7aLxAFpQss8FZz3m7Rqo1jZY/cJygM
z07vJXsJPH4N9dKJnyIz1Y6ZPUw7GGXZG8kavOEs9pwyJY6qAXnBonjLIBTfQ+hQn/giFPd94bzh
/0ktAjMWa408QrOXvbalTk/f5Kk8kLCtQFAlzrpvEoYnavVGmgYmZK3cxyaAi1UyTDkesfm09ZQE
tofXOetB7WdhDWq9OYmcK2zH8KIZZrSWa7+knX526FQ7LgNr57VZm9HrArMtKtT3c197plKDwa2T
Ot/agaR/kbZfFRh06z7KqEAGoXkstKnYR6z1NrAyp42WD8PJVEW5kbcXM6ke9cBwnmW8ZX9D0oeC
8684GMszymL1u2um+VtZ9Ep+bB2KVI7a5mfA0ginzXJ+ZOLys6jBgcmyQT+uLIRjLgBF/JPCFkri
uP6Ee82dgQvrPIADc0N6RYNX3qEokaFwtR1mbpXaUJI1cq98qtQ8PogytQ+N0cALRnoODRlqPc+1
XyLvNQjt4ri2fS4NSqNKC/m3sBy83YvuDTuLfl+jgTR/d5pXB5fbtJjyK7iDYdWPabGB224CVbe1
N616bya1/FR5jXXIcOukikfTQFOJhLH7WMwiUrWP/6gmIsDg8+wmQpjIggrzk7QbQUKBotIdliyr
auU/2wvpl9v3z/Zv43VD7Q56Nhhr0ZbjAY12sBhA0je9jvac0xXBLnFqezc6nvpqxBplCJ7ER9lL
jiFBuT23zrLXic2D0SflUzY4NkLbBzkI0pVz1arqQbYMOxrBVGMWJ5tZX5NjTdHezeFFdJbTYdvg
Zc/qOwDV/rmfD2aOvKWOTtVeNvvanUBmF59lS05xm+jNMdUAFzXGA2Hq9zEyi5uo8IwD7l9UQec6
XGUU0CeSsFrLet2tDjd4NpAFNOJvcUUJtd2cAkVaiKnyIHvzBODtPFaG8tQHc1uNbP75m69Bzn+o
cjGelkIOIMalaUd4QlE5ECDyc/9ilc2rLEFQofQvrlK+ynKFG3qe7JPVCmse6TBSoo/+w7z5KnKk
X0BctaiP7SI128vlo1w0+gqK9Y4dxvdymRn6YbD3cgxhZS+r0vQ6GW+DjuvOjNyQhxJZ67OvDftb
ws9Gj0+GlnwfXhDeOQbL6NceCjaYnx+wZn/zZ2ZaGprDoW9FDAoS3poVAiFvQq0m80kTguzWbKL+
JTej/mphKVFFn1j8+N/d4XsCdOMbruXqKpys8hmNamMXgWM/sQFC6S2wZueKtHn17fLdi8dp4wY4
MSALXgBfNUN2Ppq9d6ToDPjxv7Vlfzr3d6nOT7iCLvIX/XWq+2IlCXlV2DVPeKhw9ynHswzVSoG8
Yqw/SwKfPARz5ZU0JLqwM89vOfx/TipDio1ixpBS3Hrwiom3k8XONm469+hKvQO9c9vNT4ZuD4h7
58Qeuzt8cQGujMoHCw61zP/aOOkeUdUZN83ImgUzhmh6rUPQgSmJoY3UQJHydIvwXj9uqNGOLOsN
aw+T/lm6zUezQJc8k+7ybcXNPyzbcftHhxwyUGfBv8nZyFae4SyXCkRC0tG0tyHybFtJoEgNN3j2
zB2CIw0IH/gWWqkdGsqFdxqGaePqBvMSuX/0gjK6k7iwSfbeoGSkAQD3i7/1LleYe+Q8eanBidWt
qaQTq32Hh5SqgOV3qj7T743+XfBwR0SezOdiwGzI0zlR2moFUoBsMhpAm9qqCaCHZ/2ob5Yvk2wL
z9A3BQBudX/rX75MQ9JfFsGLTHhwTzSEPIK+VU7xpKm7LjGDJ1VNOri4RvNpMNynWKpG8/dLCkv9
4Tv9JxVp4o9pmMPvrqPgMcU+by8GZzgIS3+fRPfcSiRVYzeYi9BcfodWrFunTh+eo1JZ4+i56Ags
eFDB32vFZ8m9Ve6zXCWOLn5LWnJWnlliaYJlC6udGoFxA/Bl0LwMQqhv3Yb7p/FGsU7HMyPvgJR4
xlvBdmcXGY2xk721i82WGVrARqwOjLZZoqnQeRHKcSZ2AzOz1tTG8GS3UbqSn76M9XUcrwwbmLxs
Gqrzc4hsyoO8yh4o8XDQJjVR93Vof57wpf+JeuV/opH/StZVkolNlSJkhUZ1G+wlHVwebj23mDwb
ZFlHnmodBgmIHUNjirQ7fXCOcQgXC4Pb77qi3ieVHXzLEyAwMDhBmiVf+1TRP9sVjr8kgpNPdQAV
fmpBjWkNUCMYY/Fr4CPlJ0hsvwyl7q3tLoWqqbPcSFN2VFPIbTErxUXzrOxCAYzyax2YX9Le3acZ
nisp6mlRV6tfeo91uZ419hPAJbGreMOnYuQeb9eUhKXlWat0yVHRxUHqkcmQPOAVm9zfTNGWsbOZ
kBw3mEZ27NPkIDXNZKhSxtdwcHuoM13/PEKV7RLFuXqztSOEp2Trhz4ogbkJozx+SMP+zqeMgPAW
qGlKyQq508zun9Hzq4++NheV5yuVZEHYJxqzyweQV+0X0PUGeQ0qR69WMRi8nenmn26wV3n227iE
71WL+Mb0SsbEmHd4HiqVda6Ej3JLl/TI5cFX4+sw7whlTEe4Unen8FGG+KIiMZjx6JOdI4Lq9xBs
X5FUzV8iJ59IO8Gb7yOeV66e7MaRNYvkQ+U4s6zBSFRHw1Ozlwj8615MuGEr6qDs9Mou1oUSeAW8
rwj1UL/b+ZjY3i0xP62f834wHpxVaZgFwj+ZhYWGTTlwXsPZhvYjr4oBdKMxXQfL+i7DVMs87tKO
fjTyInzpq2qPm5j3EM41anmwIg2mTTDB4f0VQw6nv4gwWZWR9ftYfNH1XVcb6OoaWQ9EbbaoccgZ
3UsZsMVdy1VrHGZIs62lSlhgRdzF7TxfdYg7UD+HWV8W9bmbnODKXTC81vPBLCJvbVqAC2SHjMne
CGy9OqM75vHyEnagcoMwwPH/cY2kUL+KwtOOcqLsNPThA5J8xkHrYeIULg5+si6zHDKrON+aid04
AEuc4y0kz261H9kcLP1H7T9BGc4Pyw5PC5NpnwfCXS0Ic02M0TU3NzZGY80WjRgEIOfRvdPsf1p2
GmxgwF3n1vPQBPZzFH5sG394kpE0HwToimY4yL6gHPM7pXRJhAcgLJc9FNjnaaeaLiYew6Sd8mjk
639ry+Bv4JC2yV8pOgX72xBdVCjl8bQ4SkM8dCAtoOjPiNmiVxMUAZZ8oXov+3LfEZuxnJq97I1c
VOujcMTxD+D4i2Kp1WWMtGVqPWr1KmtmLLQIzDU6EjnFm9mTxSancczc5HuILkazJZUDID9Wzsvf
EOPMbTqhbVoXmk39GaBOCubxWgZlfYlhrcvQLa7yP4GDxlgPVZDfxpIJ+W2sP5vj3saOpfgBxBv4
MRJTRnGBiy32yqgULA9J6Wp+9t4EorrWZtw9gaN8kOGojn+OkrgHfSp/H2XoDzIcUqXwERzfhBVe
0KMjvDvdx4OU5a0BfqJs1mS8y89BY95nCcZ9bT9sDF2J38PCnfhxROFLlnTuFi/CYl2PqEuiZts+
2ag2HsPOa2arieZJHgQPV5ycenUPZwSV69iFGIny9TWe0eydbZtLvc2O2YjH5jQdZNFN1s9kDa4D
uCrQ77qFJ9MP8Efu3+SgW7yInHSrYV61uXX0+Wj8VdSsGh9CXFm4Gx9UxRoFJAwQBzwWljMtGi84
xD6lFnK5t7js1NmHnHy+5qE5OzDImDzELpzRztF/sLftHnIHpGJpw+oiz/Qm1H46kZ5J1nhwlG+V
QBfUViLMNuymeIMh566c1MzuZW8wmTtPG+PHLkWT09qkhZ9sZYpmGsJvVlj5R8n/kJySCfblznI8
a718I91Asc/wNpYJckgqcF5WkC3G7Bgzqdz2nbM8i/AOPw+Bhn5TPLnncT4j8eD+3hubr+SbgrUT
C/MjSiQb6Xfjs1bdBLVw74VW6Q+uT+Ze0s2FgjFgrSUfBhc3DL9prV0ARHtt961zBEdnrgOl8fd+
wAOSx0J7P2ClLJ+t8pkZRdMH9Onys2wZs/+yJuAVyuerMbsz8w5knzy4GF4Bz8pDfhlDQvq9tsJ9
n3fGYzsfbNfLMchW7WMw8QRdNxl+9sB9z0vTU46UAf2rHGsVPDx8a9jJ6QXQzsepDIOTpYmvP4dH
s581acu11rVsD8hJjVutRjbaH+erp4qvruU7kLPtqn8bDd2D1EWJMiNBtnbaMtjKpqxYyprkrXkb
4joJiU/ZA9SGSoCsd7pao23GqdLnJFtvVG9hOjyyRiAjXY93mGiXPyat/dKWAg2kyvSR5U9MRMDK
GauAH2dkVxnlVwgleW6UT1B8q3XZOaCkvOJem4bZaZA0r82iytpPo/NnRXscimiTBNwE5W/qdoC7
8sI2sbqTIflLdQL+mob/TUYo8CBiGNSY+umTV6xksHaUzeD5iGEZAtZVPvneoU/rs6HX9j1yrlW/
Wk6XbgNTyp7vA6og83AY5FTpYhSzg9IJH4wprFeKUup7AwHHhwGdPnM1jQhnxYaCe9wcXAbOZwbV
3ztFzx9/GyxPGwuhxylpz7exjqtYh8Z1PkhIk4QwxVngrgc+wXUuIU8IfMUn2S0PC6xJIpxuc36D
Rd2GL0F5TTk8a5Dv5j/2BQfhb7bcx0dkfVHwFd/UeZcfo3GJSBO5hovAPkR2LOOSv8a51RQdDFV8
G37JA7d8Wc4ahfOzEhnfTCCNe9kZSxlheTpGenrfturqNvaP+U6I5ZVV5riF/brwGIdHzZ5Z4E6v
POBgIu9RN35aF1ZiVVp+ebh1NKwu9iW4hZWMdY6HJVBylt/1AjYJdl7jk0+F1rozaoWm1j3VuDcX
ezvMtft//+t//u//9S7+K/heXIuUB37+r7zLrgXi9c1//9u2/v2vcgkfv/33vy3dc9nOOJauo6bl
mqau0v/+5QmFHEZr/wNQtCiiIE/vwHZnWytKoNC5/Mjn3KjMoMvMuQFDl3S1/ixwemn0VLzoPL2P
uIa5W2zWpy/yQLnS3ZKi0I5xXo8vnlUjrzNTWjUtXQuK7xfNBx9eDwJpXDNWv6B++iREpx/0ZLLh
sw3QGu7QzzPvELQ7lQ55PezLLeOS4xO+wpre39m5quhY/eXBPeqQO0ralJFwx10ydIHwsQuoYIBr
edSDlZibUYrckopThFNY8ZpURIxjBYdkRB8dWFm6B+6QLLFojM62wvdfjiiqyb4InI9vk0CQZgd5
oTTFef6fPw1X//unYaiqhzQ72RrLtQyNz+Pvn0aaGKRdwF3cpQk4n9EK6mvq1jUFQ63Z4LZbbmVM
HvCP0M5lEy8hdORgbXXAr3WziTdUXNF3SavhAT5Nvxww5MjBihY8dwFWI+6ShgMo5U7bj9HQRNu2
qb6h27vxS7TDYL+7jXtRWhGsQ5XsMqJY0BtvbQoNVLCmoHmo5zPZoVfkB2TMzR2ACF2Lt54MLrNL
q9VRDNinluFDRWbDuGwxcxQzpuLnhlNpedanmvFzw4lcYAzqqL6TQ+Wk0WzYdIadcScfgXAqmuPt
kkuMS6a1Z19lS16yK0S8k030/OIHFIuWPau8rrwkWGljeRl5SU9XfDTe2PTq/IAO//xRG6rxx2et
eY7DT440sWGBHFf/+OUpimtgNpaHh6hUtTuRuuTtG9wh9BQNYBwM3E0bjuB5/IJ0nWyPXWrDjXnW
x9i6dGaJYV6Df+4aSat6u7S9SGnuPYTdnKj7a0zd8CmIGL1cIy+dSwj6+1Br2UAmPfFeRi/5jE3e
9G5M2QsmSt6HEZGynaF0/XGqAvuRez33MLdT34O2hRsQNp/8kErhREbyhJWOj/BDg3HnNEzvyM21
wxi9277trbO6yy+6L3Aa5/sOxcaqoRRC8jN5tSRo7JVnDcp1SvIUUXqkPUwvfUYaNbgzIMM9yINa
k24I86RBnHRy4dBC35Ix2Sv0qNt1nRGs675vZ9tD5oUF2Qis7s5LLBcz87LX9WMwiH6TDEnE0z+1
47Wvt+Sh+OrDT0cNRx700Fk1Ntta2ZqcQZxtS5xugtcW0nn4K3P3Xi4iXMrMDYuI7e0iVoEGBhCE
eLlwWlXVkRxYhptgrJEcxOmA27tGGSnWykuW4ks0JHqJ7UlVXso51sJG5zHn2t/DNooPy2jZY7bx
m+90wELk3HmGnCabMHIflAEgnwwtF5GnWuEctb41IKoYXFjG5FU83Xgt7Ghv9XF86icAC+LXQbcL
JA1QlAdLTBn9jw7ZDIMWFk0FrFg25YzbONNWjGOGbu0f8VuzQ+nM8XAz+0/TB3uENZYBgJQTnE6f
NmGIZO2N5qXWzsZVwuwUIEdLoVwSxGba2Nzhzx230EIqs86ZyxZS/awUmfjSRZW1appSPGhmap7r
yu3XsmPKpgvi9PkHx5qqY9ymCXpyZfYF4UzZj0F8t9JK46AiOnIhCdleHOFwAPy+NUHlr6256QKI
MBGhp6StApzYWQHI8o2co1b5g4FX9tF0XV1byeFWxI4clNN8ORlY+vyqto+m3V6XQfIaeBHkO9ic
7kqO7uFvH9gYk/0noxs/l/3B0THeKzv9viHHjJK/az4mBgJCWrQ0YrL2Z6NLj7KrmwfZPT8+Cn0Z
7mc0Zcxk/0VpETaybMoOc1Z0xksjJbXNOBnTyX7gYj/ky/XkRUstYJk2Q3bmV5djhxikWtA+1sZk
gUQ2pnMZIDxlAwEZyVqGio6aQwfVDr/ZCQvbuDIeel81HuRZlZnTytbdcR8hS2cDBaHbU4tdMzrm
/RJzlLi9T1nAy84lNjQUKCDdAhuSLyC7GkvokIhxf5DN314lJTkikvpOzC8s49k0wBvtZ182D8DO
HC+LkXxgH35bYsA7z//8iNBd749HhA5X0MOvzbE8Tk1rXi78tjjjfq87JLGMPcYfM+IrtbV0Jxqz
Kz/6x1hUwx0yXP7VVBAjbYcqezdVdV9hbfSxNnmUVMX0+whSPeJjmWFilteax/2AAnrVCzTY3QYu
8KwyPYVtt5a9UnRa9k4dTGErV43fBnsOir78tK7upLS7JhoinkQuFPBkLOd7rIt+TCX0x3g+CANA
VIxX90HGwqh+jYZaPwnX/ppA57xD0lh/XA6qsseBPb7Ilhwuz+R1tKSlgxEI7thXVrnlSZvl2Q0v
7OrVFKMVXSna/EwsnFMzqgSX07kdpDBo/mMPKo3epP8+YB4vrzzNl5eTZFOeyZhsdqw9t74fYFnz
6xVQyuA5+9uL/b+uZenDIyUEdX+73vLu5gm/v/nb/6MI8+bQGtrp9raWKbch8n2lWXzUMyB+sWf7
Z7ZJxkpoTvbJxYtuDdtmOIFIdF5HDyQ5C3vUZUax02ZqilRZ+k17aVFd4g5XAGhji3c7IOtnrEfL
rdjzQ2SRHbdLCA91it0fPVbf4L/ZBc66g99/tXvjHVUL/zjqJa5vkGBqjLJ0de0oswvcZKbko7J2
hexfX7TuR3Ii5WGMVbFDsQrhrv570inOEnaHJN/Yle3vM20w+tWUJTj5hkLx7qOhKna9NjMz5mY8
H+TZMtIuS/++1agXdnZtnuSTpXEqxOVDbb88ZyTf2Op0YOSRrn/3R1X87JkfNHJMZBnNuu4sJPtY
d+2N1sFv1YjTN9t19t1YmF9sz3HX2B4GZ6x0g2sVkxUucSH94sMyHVC/eW4tgSUCVnlbGedXGnRD
/cXCBGsbVrl1TA0zeUmUDL/EKdhONeUhtsEzMT3BKk8NugaMhm9clqDLL+vUo3kjYzirm5fW8Nk6
jZHqrbgVNrAzCcruKvbAmHjA8lfm8o+IumRf1op/co0mvkuqgtxEr9ZU+vJ6Z4CMfOSGX27AfTQf
ii4zsIfQk892Vr2CWcLsQ6QbbP7ESYT4o3aKol3sXKdeLgqWcp6qX5ZYxpZ0FQ39Mebuf2q76mdH
PZ+ZOSbykBv59slxMijnUUl6DyJcR6ouDC5xfC8dagOUxFXfCi/6zHUDM6vsZBMYIxSluoj2E/fr
i3SuDXlSH/046JXnJTGveWYLpKe5SrCkSJR6k8R5czKY8jLHJXJJxuOmuP7zrV5zvXlr99tGnDSY
ZqsOoD7NYjNg2X9s/dShSNmk9/pOdBSKfeB+R61tAipCIIpsitZfELLaNH2cfret+Htitt2H2Axh
ZVcZgnxFqp1d0PIbxR2Hj1OaX3gifpsmliPoCbabkXLOG74c0RZ11ewgm6bDPiqkuEHek14jNDc5
zn/PpTZoTyaIehkOG7O6NwfbRMaOT7UU2XRsxs+B1tkfNFf01y4yEOtWyzeMV/2jMbjKOp4zvqFS
4raUqslB9pZ99KYrzx2Ccc/SBVFTHloxhE8y0lYlqsWCbzYCcnlBGWXpVEWVHcIAjLenpwlg0r8O
ohRvFT/svZugahCUbrx0Gmi38dv51ZbdchquIwjXGoGzrazCWpmaN11yrzHXjRsWH4Yxy9bZZLmv
5BR0tJPTCRMScCElljuflXZ4VwESfi0y9bnDTPUbN45TqPrRD9BrO10VMXoIDmA41mXxKgaQJ9Ts
tVXTeoVfx/DmIkEHJbWDk18oTwhaHWUYS4UQ8LLyqlrNfd/3Q7G37AmVAz/TjnMsn3oSoXoMbcpK
ioTdzl4pNf8d/XLyr+kUP0Is8w4xCs4H1SVV5FaGiq5FhzS4hhx49n8NdUUWr2zNBOc+j4ed8Md4
J4QuLy+tQyY66GH789J/G4qakfUSdO57NNXqfZh141YF4PZByY0fhVfZ363hFceL/FvRkbGLUzV9
hjLVr8op+iBCg+yXo3tHloLJS2GhyhhNBnAzM01ferxoLiDGH1RTH1GfZIvcKEF5LYHTrXWQd/tG
dJAilOF+Tl2dZMvRwtFalWV/b2etsae2+SlNFfUVcOoXC2fu7zZWX24dmu95XbDRrrvo2Ywrd9ep
mXMXFriBWTbQpHyehO3VF2eeBLRwVYrh56Qh6O1N2qInLEEKCbKYyMDn56UFq+7ohRNeqzPw4e8j
9ARjq0iprqOhaCxO+/MCvvvVXLB5YVvCVAHnqyLsDf681JX+UkRa+WhSjNL2ndJn8IEqh9+Gaj/4
SMeeeie7l6HU6GtKEGkzbsGIeOuoU2yyHBzk4NzhG5pmKSKZQ9o4q0Gpgzu9g0EN4ftRbnAHt7hT
rYDiyRxSFAjiITef2+bXDNBxa1xKwrdJ2uiZ2zrojI2MqW26SYSBhHvTnVXTtx70+SDPKr21+e01
xpo8lXYQGgwJeSeI2oBNtHBwgC7r8NnVw+rRiFDHnO8V8pDaqbbxPDKsckLgVuWjj3jNbYS8RlYU
1rbPYLN52ouLdt1dJWwsb2SzbbOHXjQPDV/Rbu2F266ykhfZZ9rJhw5tmYtsOTXS+TiBHVtfq65d
XPpbNai0TT60KOOiM8SDgkz7cWm3+SdrStzraCoxuB5zOsW99Wnpu82VvSlGAU+3+TIGQGt8QN9n
pULiGUfWxEPBW47hGT+1SVTtW0zc7qbJmF14qE3nWJW+TZX1Kr+gKKmv1V+TMkOtnvwU9D2aYA+V
nmUXu1RQ5/bNJ3nI3LjYTErO8tzq6ovWpclr6LIlw4LguRFV+Ar2uhuT1yxU1OdBa9dsEJPXPBjb
xwnzOzlBBSfwYPOcgMCHwDAiWnjdl0gKTogcyWZJrvlUl8k32RLziMEqMlRIquAUW9TN8FLetS4o
U4Fq/CNZx3iNd6LzbsVHee8SOarrRm31T/mkK3s51O7scBlaFKX77k2HroVBb/rOczNLFcLaD6HG
u92+nXUNc6BHgPC1bhGdl723ZoZ20u+D57noS51T9uqnumfDnlE3+WQYfrLmFlyc3aisn9kzX2Vc
0cSwrd0cOjZY3U8Yt6KXGm/VokCSE7WpdTWG9RdRKAeMufUfFbaAuEFYX5qkUla5qJwn4dXjzhKx
fnJmoFgn8P+LgvQQ+VZ6kNst0/X7DdWa7CA3YxCMho2ox5+9KbXoTU5JAFa5nmzGHN9G2LXGB5Fn
yUER/e9Nb27Wqqt/KKz2Z++tKeeW+Mo8FyUPxyF0WfVkVEzscNiAh/M/RX21D6ph/AY+/fvop86L
74X2LioKCgd1Dbalo8KZIZbwNR6+y5F6iqzkVFAvyFEm2nsNq//aLKs7knZYindRuy7npowF4HGX
s3+OlZTFp4AtK6sMG/91ELgqerHBfppPXcuu1kMusJZvREgBNY3O8kweMmA7W2ds9Y06zDIQOooW
al58HCpMEvEK7bdtqRUfHbAmq7iiBJxldfRqGMZKDgvQRbtLm95d92PyiZ1LqzwPVantLLTl2b5Y
4nMbUW1QwARd9FItUPyhQwp9q+Ag0apTfnZAAahWUuxbdtxmyA7PIqczmdljSAL+CQLpkcWZe5Et
H67RwQ/6eC2b8qA07StLx9eR2/yqDrMf9iyJzA3SvEhuoTwMbgiovIuOt3gTJdfCAUGhKqayVVRH
f0Gpqlilqk3acTNqhf/dsvxsFfWm+6Iqvdga0c7MCvvq9Z6JFFKofMSP50nrBueHJ75VWKt9s203
XdX8rT4owsHhzCUHXBiWOOrY2EE37O6sLM/OURC6rEmz6SPcuPsFbT+UoMuK5A2HqmqtRfadEZaI
SBRl/j71xaEdQeXwBDuX5gDKxUyG61im/ude09SVj53uhwIH5M3IeuSaCRgOequ/Nej5XOWh7is8
IdKqXt9i8mzCUGHKgDPf4sLqtG0OXHVT/Zove83ohMPM8IDJdeytYE94M498xWpfX2tKiSKR56Vf
M3UwTmiBTk9+BC1cMcm4Gfb0JEOqQPnb0oN+J5uyo4r0VYeX31Wbh9VxYx8sk6RJY4Q9csHch7IO
yGEZq1eV/dnJ84FbxkDWvoYvoZX3XyMRWRvFcJ1TKKryOpioyQ5QuL6qg30Wvq3e1WlT7czYx3pF
aosup/Db4kM9IpX1hymLtGe5qZMu3VLGdLFrMdIgOQRKfuqQgdzmQPHOSlg56zFFi2FKyrlU9KsN
+hTYkAPmvwLisco8ahRdYcdvaCtjT5p6T7k3qs8N9g48++I31DKDs9OHYiWbTqJRr23SZpuPefKG
rzhFeOi8uGMxWDeMzxhm9g+y07GokQuF1U0cPuYwvFYqRqgf8kYV8ICV4pqwONuPQk/u/VxL7xDj
UA9pX+J8EdvWVlPH9imbQhV3xky8oUQZr9SxKd8VMz/EwiEhnaaUiMphllrMHvRRK7/YWSpWIozM
D1GjFJuh6J3rZHkwB4ZBvZ8mVHiHwA2PfHLdOS5YxEOFtx/j0HbWwvCOVVc1yKOHzX2QqRRL5rPb
wfGdaodmY7VqvB53OQzeWqo7cb7p2W+p+5717tIuO7UAwjgPksEqLfJNPQfZMbT3TZ2+BGrJ38ZX
nSc19OynHnGzKBvYyFDuf5ocoz8lVvJDtuShbWoLlhbARzk+zqP24hvpMl5RCudpwFgVmp2I9pC2
0aJwS3HXxNW4USu1uMtVs/9oNYdk5oQ1ll4cPdHm214yx4roCxKU+aMTZ8W6Fda48/FjWrF3KD5p
gvVeZ8MMFLAuP0Y4V83hCSF8/GLRKVuaavsj6P3+2k+KwV2p/kaOq/xkdxnVzSbuj0HbFJ96awso
W/2YGzXy1bCQNjJc+222MntHo26vjo9FMnxMOhX3cOEO9y4C2dsp7LVDxlb8o+/jhUMR/gM/Lww7
E3LAdjVZHwfHzTa6gwQvAgv2xxHRBjcocFBSi5MLkQ2BMsKND3OpM2GsRAn0IpEr6dbHZONV8LB/
LdEXe7SnChdyQqTW43udvdVKNt3Jjw95WATLhKiJUH7n0X+QvXKcTXVoT86qBaM9fYzCUJxiofP9
mg9Jla/yoCuulL2cR7vDNDJEX/02oKxBJTkl7MFbzCeHuRvdPtukCVWstQb3CCFPUIjyKnIg7PYf
BcqPd7Il46FZb3Idv7bWNNONEdpDvvGDYoD3ZiN1D5dZ245pOqxMWxc51lN+f6/lZB12qCgfNGsS
uFMRmzR/VJZTOcePIUrJHnk1eTYAOo0zdjCRK7prkEFPHpVw+GxYGUnoKg8vwaD511wzcQ6eO5yI
L5mjKZA6mrB/JKv0w0CS67Obld1a95XkXLul8lhH+tflQrOErpo949KZhu506XOIDU6M10E2CWpD
IO70lTyNy/Z1Bggff4sFSmbd6W5wknPRqxH2Bg/ocGM5urmR0wKjd3deDbdRSqBqGLtpTRY+SP3U
XyHVcoIHqymbRxlXyZ7KUTI0WY1GeR2ik29ZBcvxRlvpzQQfwk3L51q10pOhI9jsOloMsMkqXjXF
Qv1RDnZIJsPib9dO2CUlUrM6UpVZf5W9WekEaCRWyTY02uI5C+P0yTSflqHg5b9G4/CGNmG5vHJm
1N3FjLChmF9YXqEuyp9vZrmgFmXLm5FNeSji+rc3VKdBc4CQgZH3/JLySn9/U53T3QdtcJ5CL7ki
RZ9eY9Vk8UA6C+w3NKZf8a7RKERnfrm7dbgU0y9RQfFvHibjaarG8OXdGU/CLbHSdawaFBfbmLkJ
Oic7k/V+KmArAZyoWXaSD4oOshemmf+A9Sx09fZU5EN9Rx0Xyyq8SLcW2mLmMatqsQ3jkAwwWNaN
X/wfys5ruW1kW8NPhCrkcAtmUqSSJUu+QXk8HqABNHJ++vOh5W3NzNl1qs4Nih0AkRSI7rXWHxKx
V1po6jBRPdvW2GH8rS8PDPwD8Avdl4kLpBATjcaemn1nNe2r25nPtReLP21hgPMVBdkV3Dwk251z
4KfiAbA0++p1xsgHqkr9h9GSkXbMrr8PTJIclHPFXrim9lqm1kOTjgjTO/5Xh6zky4D1z96VTbM3
hfVQI5UMCbbCPxs/nrdCOA+o0EY/G6vZa3jBfh9d+HMmW4pHI6+jw5zL+aROSiNMt3NzWd5yTlJu
xUNX7WFvzX87SVoiOozrSQWCXPej0KGOryf9/kvejGrAtpvt/B0JKGNnahlafCa/9Rr6DG4Wmfwx
xsh7/p8zZmYgSfbfrwE/PP+BhO/HNeCfbxc3zq9R/T7lmnxQBxOW90MNUXhbQlPeSSND3NMe+uSe
aenSs99X82Qig43XwHhOqdz2k7+1yy5/1XIpwkIzjJ9pfpaFbf3lGP7Xzimjr86io/dig1Q2AOkd
Da0eTups7/fZwXq2rufm77MDHzrdTNqDxx++y73rhYo3W1QC7PZi5Q9G7Cw3NaDS2NWkc8/iaqKg
dFqfOrvEowTbKQqc+dQKFDUzc584bXbUjS579/0XFbI0ExuYslhpIrOXvbt/7/7HbBXHqNnpaLjh
2Nbvfdw59onnaXHXrQe7XIVKA489aVuuNO+AgCnm8cH+LsufjLS1DlQ/nEO9RqiLUf7wdJ7ggz2Y
L4hK/q1l0oIFEYMhI9JdZ6pW0vTTj0J7DghFwI0Y1UuA6tBCDPE1jjMTM7e5/Gj2Y57tKBZMRzWK
jhT18hHkEZrNz2ZfHAYzcL8Ky5jPiLFR885T8paTa2zG9f0qAr/i7quD3onu2BkWMn7GKv5eWS4V
urX9yfQ3q6JFo4fdqxP3KenD3CHBFaQQ3UuU9h37WXW581yGTSmrC2AD51mXA4YD/zwB9uN2VE71
TtIgmddm27pE9t1O9OUujpIBJjdypeq+7uTzaOXOd8Czy7bDHhctoXa4cQOwYiTyHYevFb4NIY+0
BbRBK5j2KmVporPwiAtTmM4VK+bnqK+bYudC/joYlH+IpPrp0HdW9Vb34xdgbc3jJHXt0feih8mu
qjcwxxTBNM3ZqVkm4VE4DNF0a+0MniBaEpdxtrZq0C0c7aR7Pmin9YpZrlEAoNBzUaPeY8DFzrWx
TidLeK6okX4cajZPRfjZNkr310gDczyE5yl3BP/e+fO8ok18MkLTzSwQHEVZ2T2hEN48DURAj4F8
itD9eVI9OWyiY+GV6UY11cCSxAgDFMI8qj51KMo9ZHyMaTL459Lv580o6zLeLKicnjBEqUJQ5eJR
HUY/yu7Gor5P/biKyRK1471psvlSTdSoyz3Qv3Kj262ztYSDVokp7ClMq6C7qkNdFv11WYuQYLX+
VF1RtXTXv83zolRcyhqg9TpXTcnJ5ZxSyNFpafhnIsUFlegs8s/q4P9+9e8RNT1x53yDyijCWetE
1adefcyeRW8dYtR9rbgUFyhx4qJe/bfm/6svSAekKTwn3X5eD4Y4VFOIBZqcx6s6kJIYr+UKMa/A
VPKc9Xefg8Hvaapv1ufhkgNmUfPVmbBrkJ9WL/WxTu8kwoBqrjp1dOLf+Hpq6tZushoDoLCt38XW
Em2BqmCcLaB9ua3Q+9ATAyJ+mmnwWk0gPxh/TLBrStO/BK2KqLsS2MgnoWvZo90+xaiIZ0j56fIU
6a4emjaq5inrfoUJ4EHMrbXz8RR/Q6yaWnUToIxNIvUrJrYtP8y3JjbSu9Jck5VJJd6GEmygDkDj
pJpRP93lGhoTPZDQxzEznh3ZydfWBvk3AREtqMu4DUAr1XSwwHXDqNfeUOM0TqrPG/3xHq4Yk63q
pFHmuKiW6odwJm8WPqDK9lKIOrksE2LZqtk3vr+tdN85slG1KEHqXwIgyQ8lHgelp2+NOfdv/VAi
pYnxUYTARPvU4FhCeghqzVYg/mqudKm/kaKka+mXx6wZvvaD5sAiHeOnRY+gAnTA4v34qRB5/IS9
Z4IEuPxTjY/rpLrP8v3gw6pWM9RAkt4C47FKvRcyltWDb47xazk9K86KidXurdXLnOwuBc1Z78rj
jC3OTjWDNREBDsL5ILisl/BcHW4BxJ+dqJFCsXvbeNOy6WP3hN4DsMp5+D61Vr1xxFI+RlOsUWbv
ppMwLXGf/T4JL+uPk0qwGeoki7ROwc5rXQDUiiFRNzSDRD6qlpWDwekgqVEPZU1xfOi1up2DLFxP
UH1FI/52wgy2uMP9MLv2tnzp4vSHxOj+W5NFw8YFGXmN7d55JJX1Z1VjS4j0NTaiGuobQ2vrj31i
/VTzzc5oNrFFeWvBafOx9jE/VwOJjolnNbXT1RBVtZqoJfBjIvuaFH6wN5S92HoophiR4p464+os
9tmvmq1TjgMiGUW3xYsMw+1/zhEgdNGGGmF1u9JHyZfrSRwqT7+oYpNv/DEv3as+2fKtH901b8RO
uTZQNPeHUT9Joclb7CUEeUYavcge6qS/+O3PTmeDbNt//fNsr7GTj7MT1/772UMXNyFRx7xVSRhs
hsqbwL3iBqvO3GiYRW6HfoBYrtIxdZe4O4A8Pzp0CDdzHXn3yOdA05bQvdkwUVK3EtZps62+BJNz
mzHXA9VFOnZp7vIkMN6b9cSlWygEet6vE5N+Hh6ClLB18oPyUuIjvWkUmz2ZE94JUjsjKejTx95P
sSnWvn7t+9gf8g1/NNUgfsPBKbbTcecWO+DI3oPrNsAqUrw/P1u9vwVW7j9kk2wf0XRrH+mZrf5r
O4rqHihuek9sIUMrbuY3UnMomrgjgd7a7CNMB8m8P6tpUUnVsLRthIhxE9nECGIqiJoj+W4Tax7v
VBnE+mdTjeKPNN5NWRHvTKtnBZD266xX2Qv1XnaWoMWPWZEmX6rC+qEsxOW0vFq1+WuCqbmQ94S1
05y4faypZT3M3bPboMj+2TMkzx9yHmqclhpqjT46WOOshb7wmO6SGBJDUhzz9Ztw9OFXXyWq4qia
0e95qs8UOtmr+oYQt/8k+vw8VhS/VQuTHO3YTIIlsENufeOM/vsSSXmnRk2vrZDJMknnusMMZ4ad
86DPxkk11UZaNROP0c+mGi3c/QfmxbLMBycxwfHzZy5eA7J5xfKrLvUqCRrtIuPuSKa2W+VZah7V
aXKsWGSOwo2mL4FRfuuTBEnF3H8vumD5oiboYyJQkIEFQpj3MSE3ovfaH39NUFdIRjMLVxfCu/89
a9Lq5EjU+esyHn/HQp31x+/LfE5Qb6SVzTfTktUzkZW7b1rNacjVLtEFbwYiM9MBr+Gy/bqozmwy
91Xh1Kd/9atB1fdxmmpHvnlYChRSD700jEdDAi6HaK2F1tR671UAtUuaOMsGA0ZgbC3fRlLy/zdA
yNQD/19UHdsLAsODoWM5kER01/T/iQYFt1W4rlE5J9a65ZhgzrBsAkMW55boY/54mfNvoGay9pI4
HU4VrBrD7OO9jbnDzpjq4EubRGttZAEhoLs2yT36kq4o79qpKkIqUsEXiTsiGUPn3HtYYmxkCLbL
/6JmikVcPANjU3Od2HZ+gdIGtE01iLieQ2XKt4+qSe1E25GU0nZqspiwdvFj/91DuncDrcH94rgz
oUtHll01LYeyF5ynfT00lBjXGQZvtiuTHBtsWqLIXvGIKm+qhT16shGmnZ77foaTSKr8bMfBdJpI
bG0T5HSP/QhKKUjLestXhJZGhyaRbFi3yyUNPkbNOHBh/fXVSU1eKmtj+JiuleiVnfpu6V4GRNe3
rqgkBWeagY41Nu8rh8QruxfwGfE+GXuEqddRM++jfSnHmriHpmZp0WGKs2mbGrqAkYdmJlm/9Oqt
B/bK6XVx9eA8B/1WtZBJ+9Wvpn32ERwC88sIJ3yv/NmXenlVB1eU1cerzz7DMB8m4XnHzy4STniY
rQfVh1QknB6eQSQw/jGgRrU5EihbiOZMGsM5ffRFiI8GMfDWxcmeBRzva5HHEaBvmMR7KwUarzr/
NvLZHiHKB54bw2bjvM/DxxUsuYo/2/2DMZm/RpfSR84oxnXEXKT+NCeborbLJ9XIeNgd5sSeN6qp
rxNyt/5hYP5xUV2q7lY62aOz2qCorgKlii0kSYrua1/XJclDOVTbihuMbOe9C13iLk7G8Yl0FKB4
CZ9ENdUhs03QRY0nTqiHjk+uS0AnJY7K6wnqgKwWskus5eg/0Qf5Z3wSovrpTAsO4muXiS30rcY1
UbXUdSaEH3ael5Y71Ye4DCniygn2slyuHgJHVymq/ilpnOYO8YgX1ap8HZgX9tjwYxHmUn3qgFjU
aUAG4KZaHeTcS5A1f6j5qgs7E3D7jfdqZSNFI91vvw32n9rYW2+TFi9HvGy6UMKu5m434TnXvv6S
e5O1nQwz2fa+/OY0pXbGS7Y4eGU2bQrZVwjQJf3GWIwHMbJT0KyFbFnX6O+DIa6GL4NngecV7j7L
dzDg7aGBAccfGZcdSibDcZraBOGGAvvHqTuTQ8D5ZkqPehG719iJ0sPEphqPpcG7NYH1UjZoMfgd
IUbAmwiMNj+1eFftghHG4NjIQ+3a7Z1WXHEtkWu4FQyYHhi8o9E9Gnm6z6wqO6a1kwIjz1HjiOew
mhdoKEXiPuoRrteWrk3nIhFUJH3jtfam7jsSzTxfKlu/VVrtAKqJ2Qf5VXywvcbYdVNu34PK3VSz
GT+pAyIJ+mkB5MDF/9MH0jLbNZXTAMH8T98Y4CyfaHl0wsk9+Tg3bi1SDHn+oKbpQNnuqG7ff56k
19rIsyfq0UH+z0kZ5MuNYXjpQfXNqI7dRUlwGWwwGqHVzvWZkijmN6pdrsgL1VYHVwMqG8/6XY2i
XB5+HE3M4s4GEhDnTBsMfafa5mBXZ/UKyjlTl3W8VWep3l+n6tUURpL6j1qJ1CIVpxHa8utB9X02
P/v+NS9Va5ka/nj5Of55CX6s3q8F7+OllAPCdBBqcE89T2336yBiLDiy9ZB6TpKHqq2GVad69dn3
OZCJBvGiz+F/X+Lz7F8z0Ts/1DD7NlEtwjF2/EcN+dBnkQ8nVCL+BD643OsD/jD2EJvbFpAP8HQZ
PS+5rEKNLM5Px/5ZxROghxGbWZ7iySPPQftYBW0FEyyxH4dR4oYpuuzPwj+mlpH+rOU0oHUVyWet
q9pDaeT2ydJyE4ImWn0+QN/v6extFx37NCcAoh4jaLB10Ia8WEuVv+AudHJwl3hP8kHs/bgB9Tdi
ocYJ1IvjNH4xen6ZfZv+0VEHfDEHufNsaVHuzLv3bMl2U29rL2O71EehOWE3eePFxYflggh/fmns
nSm7+RTkxVpyJeNBorLYWm4THB2zOIkltU59jNADGLL6UrnW2wp6UA/2dM07+gSC2+iF1XM+SLdD
OU0zxHvaULDjC31KRXVMUB67kTbFBMXOcWRa5kNRjenBl8t21rp2V8u1MF51iBsBLjtYcaxTAAMx
zX2TnWYNQR4PWiyiBn6OF3r6pDVGf7RndjhRSqIfDLb7B2L7x7SkGJ9MyXjXZ0AxWVc2UsMSzJi9
n0ucPtqBZlNDSDf2mL3kCFZ8J8TapbHfhqSl81tZxeMtQlZyg3ae9r30tUsk+uLVRVv4WKDjd1g8
QvgBIFvQUFf3Rf+jApMQTn4zPELV9E/5nE77NDK0VxAHN/D/9R2k7GIro8Le4FjSXADA52/6vOMp
aGwWyQ2DblywdRIIvrVZHtp6Ki65TzHbq8t7YkWsmLs437SmZW8NSkn3g2EH2wkN0sCttmPrWode
2MHNNfU3cH9oUHRIKtaYlZxSymWbJDb/9NwpOyMwBgXNfvZ5jHlZWZyHFDy1Vukrpi6uTqVl+WiB
ipoUU6UfXU2e7bE2Nq1bhYHIu21gFvW2RDL55rkiP7ts6KB9hFpXh4Hughub/OhrXyP62cnAe05P
gn0lMmHk+ZuAzYkjSfcKoJ+6bx3mdH6x+rp4Lk7OKB6HzsVgG1kbvAXA5yTknfZu1rCVXzR/10h2
YbN5j0Gxdo6sluqOnID2rcQ/iXhSGqSkP/Xmrk+nR9NNYVI/arhihbOcBY/7rL+DwBJH6Sn62aez
sW9xEz2rQx00+XbGPm8u/TREHKc71xUa77UMkO8qsqOj2fvGzk1352Z1v6kG911ngmdiBTQmz+yE
un1tTuVZHcxAVB+vVFOr3PIcrAfVjHG45TH+e/a/hnMydNT8x9Aipjw3q08god1cfLTbovwjcf7w
aof7IPE2+NOZ51Lm5nmxE4cQnf1tDs2wq6IQwPI33KTCDL0CkmRkF8+QiYJlo16Cen5xzaTaJ9Vk
ncfUtc7eDE0T0sgE/u0UZSIIy2QgQzJiAJZK7SAcSuxh4HOFsqk2adqz6jdgiGsfIWocOGYP2ZwA
WegNz3iARjzerZQy9SQf3VHn/tZD3ZyzU9O4hbGZcvnqSQ9Ls/UdwEpzA706zd1LXRXTOYjH6ayt
h0Df5nWC7mI5FOdoPai1Rr1CBSeBxEMKM3RjzdiOI+pnejr2Z5JAmMCtrwZn+FE15RccONyw1jO+
gXpdYsnKOYeZFQHjuIbbfIz2i8huSJdr52Y1f1SHSCArouU2af8Mdb92PjmCD6b+f4ZdvzqgeXcd
aZbzOC/FmQ1Qr+XDuTUL+2Q7ADxcQxKjeVTzBqsvdrbeo4aCrOi5DOQ3q2ydXaGnM8WMssNFpS5e
YyNozvxK4dnxxdqTdnFTjDz7GbpQ4B3UB0tQJtsUlQT/IczlLOpuOTsdilGkz9EO86sz+Yr6zF7e
P3ipYENS6Ods9ZGTTdV/fE2/LsTXpF7lRT18vMrQez51FnFfhIwHcHxTbuLSB0OqN8u+dZ1Hq5Ro
5sUBIvpa0p7Vwdfr9txnULOw7ABbCUkjrMoyhJjenqWIvuH29NjU4AGruO42qWlsQaFd/KYP9ci/
GM50joV8SmtQaBY4kNMQN+e6IC1veM5742rRNZ2GZdOlxWOZyglXE+MPVOMRO2/Hi6Rcixp8jCym
W/iwPRCXdYEkZHr3VGdtvHVddkRNlbd7gaz0Bp4uldfaRkwL3CTgxdfZjOQeiZd0izhAs4sdPCk0
McZEfrCEtYofnJ3vi8j/nmkkwB23e57LatpOVexzShBtGtNMQnfp8n1CZA+Ba3xOPKqr0zyAQl8T
YGtxNXNcDNM9xKXA1eGD6q28/dQL51UfonPMnYF1wh65HNBWhFVbflRwAf3GOYJF1vdt0LE5cPxm
lwQJi4R8BPSJR6Y+wo6OJ+cIAek+iLdaU8WwW/hNGFExHdAbsvjTk4lqHJ8nTRbynZMRxjzxMQ42
+ZQ9exmyTDJ6yLMYedY80A6xyB+m1OmOvtvduZHmXrKkOqWsWWcRiUMv046vcvCQOcBCNcdKLMSO
S+6apVx20ETwOtPiWyZktcmaRt/xbHV32KEA8/LyV3wh9Z2bQi5KtRpXowlFA5HkuzEwMaxHcnGX
+fGrtGHPjRR+Yq+bbix29/yGmkuRYD3tDXfrshpCun/XUcLbCko6m8K3wI6w6976uke10jC+DT5U
+a5rkjPA7Y3TuDO2yC0aNYPIdl7f9dsgrm9NIk5FYoEQCOx7DGIhC5WBDcsmNzd+C5S8z9sDv0/0
idvy0SwrGApNu+OftRxdXzqH3B1202i2sGDsJqSIxE0t3YuTCP6vWpo+LRa3nGmdFpKHe4KJ27r7
v2tXTY98nsqTYQ2EBoNOrZLdeLbMQPd7FnoqG5uxQtrQQS3rkuvir3TuJVj9VTlpQKGavCymgjbO
ajryQUB18TzNWPyC8T7OZi90tAWlCNDvd3n/0C5Ye+kVn7+bsz+dqi52hq9ZV83B9ZcMzF+BnaKd
lTcvBFOXpTXR7nYgLY++fp+miCVUwXIwteBq50m5yYwuODsGkPfKQEcmS/19hqr5rQuuU2zE6Egn
4tkrpojwJ3eOvjZ4W3JIDpSf7iG1fTT9iM9MNwjOhkDtPFkT2UEUXaFUY8RBiuxW1412vzj4ZQHt
Nct6Pmt5vxwgV38rS8MMfbbFD+P4UuY5Xg4jbtNs+Iwd+6hx0zTOnZsnzhFBe1RejebHNLNdQYwj
urAa3dLcqY/zdI9snhM6ULUPjeOlFzfXKY8nVy8Y2m1BZbgZKv8+mXCdsJouPXQjiCSLHHyYRpl3
rRedp/7SuzCsbQObL3ZU4yD9bRxIc9P1VhUaAOD2UxWEaKR5TzCODFDy5XYIpLcu3A4kfq/e1AP+
S3GNkSWpLSRuwexBvEJutHfWN5XekqF4oOCCzmActUiSoPiaBdwn0qU0qWUiptTnubt+OaOVxseH
WLzUfrLRFvj5CEUWoemTljPsYbtUweucmSzRCMAd4qXaY4/5zYTutY0WyrXCABVaViK/LyewhuCh
N7E+dfy9Aph/4VSbMQGOgPRnthlJ3Wzm0ZvOozQezLhv9pLl+V4GBawKB8YQi0DyEMflC6aWd8jd
3XrSyzeUY2fMxSj0VeM+8ofg0XaGQz6z/tSytnauriMlWgt5P2uzFQZTv34etqJF7c77Ri+fAf63
O9+q+22p9d+zQnZ7169wfJIgLqwYb78sQSLOsidQgURO/CMI9qNFH8EqlWjeVWKEJg7XMPNfltLW
vgSp9gBO+mKiKn8l9THsTT0lAHLb8WYk3d7PKuOSrK2+E+PNldZ407XYObu4sMB3ZoZIQDvzhNjk
MD4XqUFQCsybSBbzJmGvbVvkhjaqyUP7PM1pi+lIO4FbX+q32AZf3VV1+1ZV4xj2Vt+/TTD5w8C1
hjdyugPAyXh6i1mzQ3iMsCGJSEKBEMybUcw9cAeKmwHGmQBaB+ut7V3I2tzQbzamdEiGNN4bcKk2
REDQf2P7QfQDs3k7dQYC6Da5mQq0/xvxDndU0xlf03YB9GrZydfVRiC0Ijm8VkmC5j96Ai+N0AB2
Yn7a9PWLC7N40+md8yXpCwupjbj6IiRP5dmlbuYFUXGc2hYFILRQnqDAEQHadgwC4wozWKBYB0Lb
MYCVLY1n3gfuWO9jEzYobEQMeUQzX4NU2Ic07+a70mvGo4099IUse33qvNY498DyUfbEWtgHPAC/
yo+O2pzjj+em+XEea+vcAabcSelu6tTxTvAIvS0+C7wl2MfolLT5rhM6YazoH/NZP5RxKx9AaDfH
Dkm4lf/hoL1UfGkyTB3TpfpaQnfeAhLSN6WN71hhX1xh3+EsZhAFGT+G1noFtftX4WokXtj862Z9
ytg/AAKW26mGTTERiPcJP/AlGX8dhkw7F7yX0Jr9YEvl9M4JkunQePMrioXj1onc9bk32XsxIvRS
5bK+EJ2EaQG9wvCM6VggMLaZ0AEMfcucNjO2vxtvDSVSxxpP9iif7ODd93ToWNr8MxmIzG3u10Q7
9lqc3jd5QTAReG8R9MSwcpz+xY9hfsGKBzzU1Ps0JqWrNSawc80iGG+72yBGfx8HhRl67oxtKvnb
wbyDWo8G0SrGkPrZmwF+fFsH8uQE5NatgQeqkEmyl0iHIskpnmbK7aGRJ6+V10I8CK1xAW/Tnyuh
GcdEE48sXNvRTqeNMaMSZOrNX0gvG25Tgg3p/iIhO7Kad6DcdCFCJ7ads1yMYbcUfYEHe3NJTC87
lJHxRu8DrPEW6azu2dG0u9zL904FflJjE/hRtRnXqDEvX0gAEFIiCUlC0CcFWuybIRcH0343S2nt
eT5+qYei2JgyHa89NzxlRyveIlR+8Pomu0gLoOpYjbAk3fFlymv3EEdRh3XN8E1vS1IKttwtbsKz
b4qGqyA14EYtinuwXndU6d+l08EHsvqXOJoFCI8wX+D59Q0qDZpgZdKqald2hrfLPRb+ukeDIcEX
BsLODkJH8qX193WOeWSpDwH2Ngg7BfZtqXrquii8pEmwPJTspN10+KGZSJAZfoYyZYSUjus9S/OP
ySNpRi2cHefUvz96Se7/GcBJSzExAMkKcaKIz1FrZBCdJjy9xyV4RNPRPXfm/LOZC+uQjesXIvzm
fvZQ+9u0gqQnur73cSDM/Vgs7bnFqxDQHHK345orkHU7kioiRSGbTZe5U3Ovmzo3uAiIO6qZkKOo
cAUHUN2f2AgPh1kNq5EG0hO+rW3KfNXxcYG/jamrmFI/20LOB9f7K6uj5jT0GnWTxt/o0FDOFs72
uPNATTMq3T1ikLOpYKdvKqRdjSR1D9a8yyhiPaF5c8vREN2IrgfGVaBNO1F+fIG6ikfOAGepyHZj
BzVcywoelqCFyN8ctML1fsQptX8sSlkIymXrLiU5/AinDYHMs04SKsxaizi/Gi9V0m37oX+gvFaF
mFrCQTUAmLpW/9gv0gIeUtkQybpdEp+SGJ0cK8c1ds7sGhmK1R9SZnI3gwlCRi15KnPWKzTNNLyB
58DtkCByLPT4mmgbRcmXXqI+a3rnbhiMlz7/ooPKQXkhbm59Of60qfkehqVOj7WeUD4zWN8WoE0Y
n+2galqbcgLmoGnzLQqQ+Kma9kVEDZW56K9oLIovejR8J77rESBv93McrYrW/BarKru5WLmcMMmN
N4Hr7pD0eScOR/ta9suu9yKC3db/hltoflw0vG2sdKB0ZEVLKGsvDrHe4b5qXjPbjYmf2p/NiP2U
ly5fnCrbZ8VbXSb296jurm5TY2eB7q2cv8ZSliGa41hbzuUTjln93hPekzXlX8sCF3jRvmeT8RL1
3c8iZ5/ax991Mf/li6ZgRxH0VA7imLqc0C++gfKRI05t3R90t1++1wJdtgiDXzMfcECtw7IjlaIV
Rr03aqvbpU4BD1/82eGyRuGq7K7jgDql1PMUsGCNlmcw7gzRtlvNPFNHkBlOzdKJ/mpXbJbjQSRA
9ll/GHoyb9y5wruuaFr8T/0ODjK7jwHIRrB4HrF19E3vRmtbObMf9nL5lvPFYDdPPNI/lLUV7CdZ
JQ/RZDsg5m5l4G4FgfOb104nxx2j0IY4d0D/+EXzpbhfaaSHNNJYorrgSDo6OLDwftcQtSl1Kz4V
UVQ+xU32A73HKfQNvO5NS7v84fGAYPvgleeYUl+IND92ysGQb/yJB/yRXXd2yjL7NvrsvEpSapsS
y0pSCgXgWN3iJ4HjW21VxVagg8bjn4BKgL/ZL6RctrppI+FW2tNNvbI60q0ejDR9LOGVRM0AhacR
j/iXn+K28o6u62qbMq20m1XyUT38ZhxsabiFc+tWi9m5UpYqQjZI2mswA5hz8mxZ90vaq7Xo0NVj
Nz+aTps8aGmZQjRNXGSKg9y4BxbdklcJSGvH6dLs3LnjL2FV3j2DJEDLO+/vujiixpMtHdIWJUik
XzZYMgPaPiRXfeApbC95fuenLhQeqKyb0luiK5z9becmaN7WY/pThyjGbj0h92cgPYrTmbAhFNa4
HyQzBSnyFxqeE6kTKrBOE8vmMmewmRSjuQz8+tLjbBUqZI+ekqj+nKxGVZMN5cZJsX/LSeSuheEB
66G4kVuhJ+NeTlFw7xrlr8MYoXcAauWz27QMTB8XkGPdsihH919TGw3j+3SGtoJiOrrcvUmpkEwh
D0j46PAd5rcWOX5Ka/793MBLbGZkIdZuNcv12ULgj/YxyyfMul9ax38yneGquhGSunkBlb8MjhxW
kM2j0prpR/Rd8yy7sPsk7vQaPbuWoGTVoFKuUV3rDNJFOAip5noNKzNPUPYTlmrHe1AHU/6sMSW7
R3GcNUTnfwJiQJw/J0gPjcWFsGvHlguQip370yGZjBghh/UUCqv4jCEyoU4pqqXaumlGIclN39hV
zc9VNzdnnbTLh7SrEV0bVM2/ecnc7mt0hk+GE894xA5X7r3lezLrI2kh3b4WRtvde93ohWoAEsmb
X7XXfgLQMQe4SuRtRn0SgPNBC9KvwxAkhyXVKRJNICajIileLdG8KfO/VIDiW+zhvTTZasEg7u/y
6CsPPvg4qApsXLeHkZmaQ0Y5oNvnue3d1Ghc9s3VydtrZkZ9Bpkoyg5GoONsteoz2Ej+30DxfBl0
d6sBz3yqV+RUiYS1ailewdqam8x8UgyE3zN/Yazcre1n8zbtrHvUpVHjWl0tPmwsFqfDHU4i0TWb
RnH81bmO/8v6Ip1ccVr9BJUDOWhd9/LhUI6fWXsghf6sBuAfluQYYUtdPgzLy0VAB/8w6K5H37v7
0Mk2vGKTtI11+SUb/J8metV47Ljevm2OnucHDxEOBXvLXIxNsDbVAZpadp5L+T+cndeW20i2pp8I
a8GbW3qbZBql0Q2WVJLgvcfTzxfBbFFV3edMz1wUCrEjgklSBBCx929+3kNBhEwvvPElShymglIL
Y3H2XTt1mQHW/NfMsVHDhZt31p5Kun9VyfxfZ5dMHf7S5UaOkx0o+7nshUnDfIsNSCBlmI2PSRbp
52Hu21VGBnWlh3V80TQtvsizMTKQwnenavGPjsme81NipRsZH+akN29DGvbgVQ6cSL5IW/edufD7
GdFNNYhIr/Hy94Niq+2qhD+y6Lrxp1Sgz8fZWpdu3yC/KOTqJ31cVDBwzrK3Cv2l7Sj9SzE36qPb
xQ+RGJWQ7z8EfQ0wBsQuuzhvWhfw8zfVgLy9NDdrc1KnkaWw5hNeahhF4FhvWtFZNvl+Tnqndo+y
NfF4tIdXLe21xwrYiAw2bV2c4wYtAemvxoZo2BtNGKy6MVZfwynvSfJRYTNd+y/dw54ka/qKf1Dw
KwhNZS9JOGXgZ1AD10vMsobQeC8K8LpyrOrOZJO6yN3IsZaRfU7thSmKnMrW8nNq31u3qfFYZC9O
a9mUkB1ncxtL1gQifE0RUhSNK6fTXrAmSC6eO14K0fLKSHuZszWK89GtkeXqF25R6YPs4tAsEdCr
93Ky3gGpmoZWXcveKA+TA5xGZRF2MPECUoQXx2gehmpI37NMC4H/ti4XRNCegDPW62ke+7eSX5qL
pMePvw+1Xf1zaK+61T+GDlP3gAZrleyisAQ+1wXVFRydDVyo+KEKzxZrnoI1e+BpP3QQwbpfiMkF
H2WP/FXOmmYlB8nJPibSVziu9tUy0z8mwzOd9nJYzT7UwivlPlu+pg4DfCFnWzUZu75KlKU/AlJr
UDXdaZHvXd1Q6ZaDT325mvWtTab756gbD95cRB816g6CW9NcVMz2FnjHU0cRriVqP5AcmQd9KZtT
pkRPFjagssV9xHruk2HEAGuGxx0olHBjJ51fk/QC5axBKtGodmagprBWdRSeZRCaCawuLDMWBm4Z
t4FTbWLdNrQ8wyE5LoIuj0714GUvypCq6zZulbVs5o0GXzkABaPHY/aCGI377EJ/EA05wCzJ0lHv
O0150xwsFSceWDfzexuw8G5qUz/IB7QNxblp2zeeJBVAvFa/quzuc21WHgDsG1/iPn7laaXA3KUl
+jCtVR6ixkr2FYbhqyCxFvzn/6zm+UMfNZ+lveGT3e9NnmCpepiaOdziTWc+WRNmHanSNX8Z3GS0
vLmWjbRsjcer6awC7rrJItdX4UBpkkIz6drsdqKgCog5D6WQfxujYl22KVsPRydnUHd9Q+q9ESw3
zCHVnVqV2Wry8vJ4+1OmLXQR8bMxSBJJj6LZDL7DmgvOMpSjirsmXQLGT1zIui0lpu0ZFjYTBIHp
CbUezEhDIRrefo00QYvPmvzkJW1wRU0W56QibL6PnYuQSpi+FlbnbimwW1u79crXPMvP5DSb740D
DCA3FffSpHV1atkgryrT6455DxVAEmWw0Op3jZY+9V1Ghtwpfw1Wviv0uvqlki/7+4kYIyMjJ4MD
XVwJkMFzcKhdZQiI75E8nNAdmVZViQReq1JTSICILeTPYOpjexUPYbeXzb8Pg372OWxs3vXIexta
awjX6phgUKXMqIKNA7kShR2wUE2QKH555rSBszI1FckZJB1WVA/qPcLxHuamuf74jzPe3mfMyIfy
6Hpheg2UYDOz73pqhDKRaDWGWjxBLdGhl+sWJAwANiHrHAWzZtN5YdFjIU8OwqYQ7Iuwnk5ZCO7G
4Pd6bl1f2UmTHU3H5zpCAHLDow6MSgfZ9kxKaCP9diIVRd1EUY3knKshVjkIPE6LFn7Ztpm476D8
APMpL9sIkAWYPuAarbpThpGtTuhSYkeVOTshHBUvKEvb5TShIelOwN84kwf2NePGLlEbMX/H7r1j
A6dRZUu2lbESV+TbCxhjb5+N6ISFtY4yyYAqRBRET9lcTsfW3plVS7a4HihWg3fuF1yeuGLruo8j
QW4dgNfA8iAkD32DjCbwkvihNufpcB8rz9R5HleTeNrLJlAmb9c5BVYDhes/5kaz0QY2gJ1oRVS8
H7BcpBBISx4grJR7wyYRdo+BrcqRNeQgZ8kOl5TNQs2zCk0S5iL9kF6cPl+7Q0GOqzcuvF31aUZm
a9+i50v2qlCzZdN17LnqQUHhtNKeUhOZHwR5dq3sDWGIrzNdwc+QbWy2FK+X6GF/SYBvp4qDFFbn
nMDUXpRxduAt5M5jqinwgpMIEIJoyo4Ri1om+vHaSrs2Xiqh7+HaB9s+wCacIqbpI1dijic52hOv
ZT+mbHBvLxnlkbGENZFsoIgqRes8DGbPVWMl/3OLtQ/gBXIp8tkRKVN0Kgrc+7aJ4oSrpkA0o2FN
uHJGlBpWDiI11BWxFst0v7odxqxd8pTtj/f4QAWgX5WlsKX0jIKvhsFtMVHQuM/zzdrZlpn+9R6S
Z7eXide2uQnrOri2+s/7/kxGMDO/bc+6JgiuWfYrlaqhc46dhWUHmDyD3lData6h9WOFg7KSzhio
J+7JOfo7TP1m8vY6DqdJW20ac0LIWzSTyMeCJ9Kqh1LTg7fJ3WCFYbwZsGZOCHrX26lF1ENKd/HA
frndCG620oE1tujDu1+yQrdPN187y5r2fTqidSyszkEccO2TrVppZhA9z6SuV3EwZNtIcHuj2oyu
OHmsI0nmtYVWC6ykz16jiuOrzy9Ujk1TVG96z+j+YDgCt+o3WgBJQzIcG0FzlGfyIO/tdfaRBZOz
Vsh1H0bN0M9t6irwrBDSzLLwq+QttWB1WKf1fyVDT2Yg8u2nmLzZFom4Y9vE/irg7v5sIhS5HwOg
aomgQI+CuNYayxyY4LOMkMfPlza73z0KuIeoCIxXEnpDMI3fY2NEHJXPd25yxHxqivWU5QRdhHWh
E0x/DOjbWTmbAdUitZ7apwbdiWVumeRNg6BP9tlDBx35Mrsmm0dQCH8lJJThfoRfUVUs1+Sc+iNk
inCljBj1+ogFsTrR6ueQRf3Om21Ku5Nmf5k666mcx+TktuzBY31oLrrT9UJZTN2awv1dHv5Th4xl
FiqLVMjtjZt76GsaarsI1Ulsk2nKmDyTB2Wa1VMamCpA85y7PcWs11jg0R37X/a0iaotlTKKrtLT
duy79hA5oLnkCBlzMHtYWgJWrjj+R2Aa01e/Tx/qJhxelCCLjrDWxhWEw/kresS3uCsAIkmjfMZd
xrdivC3imYjHqKfuM6dFysIL4gUgMOehRFz31UzfIM0Yb+EQWSgEIMjqpAr8UL3Haxp1vq0lmuro
PaplkM+v5DzsFfbc0NGk+aNeBc9YJXop2kE1mfO2g6G4B03jAYxRxjagquvaJ0hxM1m9EsFaS/9W
4CH+VDeZ80e8zdRbPFKZP/Tg0u3cxtDE85Z4Q6kfroJ1u1hd60ML1jEYvmZGhTiMXgxXs1P73WTX
yg5De0zHHIu/bqASk9hxcwHhZR8y13pA5XjAIW9EttRA+EDGKLyxgDaaEqULNcGCwSyVHwa/rPbF
MVrrSR9YpHVde2OXAsxQj5OqxEu5PU0zv97Uc2fyXbEPpfSH8lyeZifZdDJ3o1m1d1Za81njWjw1
pRevpC85kg6snCjJ5gklJQQUKTQVQ/BFLZxHN6mi76o+CreC0bpoaRF9MsVgeE27QG+NNZsgTHkc
PMSWamqWCzRhlL2muvGTPNTeyVIN4FN1kTx1nl8eba3/LrtkyHJaUeqAciKts0Md4RycTkPuMOOn
w/aUQC+CVPNd0yoX7gmSK16CEG80TmQzUFkZzi6liFLF2fYWmwu4AmEUHQoV3nOQaNbj/WzOSncV
jqX1GLCEXWErMB/iKXuINCtDNMVDcFt34hXk7Pwa68nnwYMSUCqB/SDjQpJ2qXu1j2AXK9IoTrTH
qUe0IEyNauObnvHmCWC8uOPcR6TB+DnCKGrzLSmK2widIsuiaNRjn+WgrSVj3P7jyE562GhelgBl
7tQTpj+No5K18nFun40p2Add/1HPlvGAsqb5EOclHTg9/0Q6pttVUYvNg9v/RB+mPzfYM7a2oRTr
VFH6pcsuCrUCHRlLYdLYahiSaBnah3ENY8wxjCv+3OZVF4fJxzwxLnkstxFOOOgVAZzp9BpGBuPk
IWorf5O7JmIwYoaM+cpowlzPD6npA4NEjoLtpU+qd+sKTUKyT7xbxVEW2aT6JxmTEoVStrBsxnZN
anpaypiOz4qZ2Wb1Penbb26Eq54S8X2kWBwEaIch8JX5K9lUqFiTjDK5t1shArWzUhwaHbPzGmG4
JQQHnCwb7HIukY8fujT4pGBBUaDq3d2tux6ReEeKL4OfDZda99ZyjaDEffN4j92ztoUY1/QCVirT
trhcfLbvaws5ry9r3HxUzb3Ke5fmKQ/WNDtnU9zJCm8w4VKWXE/ybjZZ4UX2yrFhWJq71m/RnQWm
AD6FAmzp1afQhAssD5loJiDwlghhDqt7x2hnzW2I1o/zuu9QBxj0oUMaa1p3vlc/holCCeF2ywyr
iNpxw1rawNTpADw9f5kLw97AoXRWhtiPU1aozlPdfHRiI9+IQ1bNC6tpShT8GB9qeA2AStrGeqfA
3gH3HyJMcJ3n9PNMxmIRG0UsHqxiMwJB/KtqwAQ33hgerMoLn7ERrU4A0D+yagyfHat9GCwVh+th
4J6JI/F0Vik09IMS8FPzQYDCKt5UYmuvOa6N1EqIT8Dfm1IUFoq/s55G6ppeC9+iV5IF1Yn+sRNK
w+ymEFtCZGclmzFc8WckA6h0pAisCar8p7O6CerCa9O5w9GXi8oC87aiUIX1r3gQy0cyfjR0U/f/
ydLTWZBn+xZps3uplDD5AsDpJo5g2SUmgxP2aJ7w1+4o/K0tRaPaKbQS8L+4TWq17v9p0hTk2rGv
xQesEHyRa8sAKNFeNqXwK/4mn03ZG05/ayYY4dwGJ7oCMiqIX7ParFali2YiWvzTu100izSq51dV
sRz4SeBOlDHKNqY2B/tMYXfplUb9VIwkaDQP5VUTR+TvBVtMHjH4b5ZwQhUT2TyrePImVgae6PAg
ryp44si3OKP3/IAPw7t8h0U/qw/ODIkcisIX9MD/2TcxMqxH/BAjh2Km1VB9KSElmmUOVV8u5ocw
AOQ+9+peanDJMT2O2/8x5opCjhwS9na77QdwjuFqjjTUmLPqQo7DvViiCiXPkogkdh6DzftHBw7r
5w5xkuM9XoA0O5pTvMvQzJC5VJlBtYzmgOIuZQWRto0TkGWofA87maiNdbfbgeMxlnLCpHTaJZuM
w5wn5QFF72GppQny6HYQ7i2ltZ5zX9f27FvQl6Pg/FwUtvWM0mmpZhXSQER4bn+PAe4F6BJ8j2yM
uzCQCQcEQtUo984UuNNzGg/Vysmpo7Ty99/qfMdiLWuXVXSmsolsFy25lJXxNlFvcRka5eX695gc
Jmf9fg05dgBZdXshZHTW4HCuoGtB7kb5XwPb8MVotTWFzyE48tuc15mJcYYY0bvG5ZYTq7V2DStt
PMtDVNTjORAH2ST3vY0t4OcjGNCFCYgcEcRD2WQgUoapfuzF/dAHJRcO09UUgnsyTMTNnOnaiu5/
RYzK3SLOQJoYmhMrJAyNlrf8i1qWxs6BlrmQ6RmZhZGH0fKh6sTdwZ+8N22YwmNpktDLI+9mRyGr
gLqTrnyK4w/y8SEPETSp1Go+Q/LR83vibbsqmo3eHFq9BpiWKeN1rKvpqjcF9EAwFRsZswdtukI7
gH6TtGznxLhb2dYBWWMgAfeg19/HCe+IKGTBXqkaPiNRcWBfFa1lDkrEtS7/jCdOGq1hWM9f/z5e
xjNW+VcwcvEiCdVTm4bm8xj02lmZwM3LrLetmCj0eU56QgBO/6KysLwlzWtq2IjdjBuZBZ8r8l4K
FndtDpyyrVA8W/XNAbBW+HBrWa3IC9poiitiLeRW6dPtVt2o7RdUj9VHJDPxWb2fkQlH2Lxaj7hS
kpGchuU8aup7lOYfWqzHv+z+Q+1SAfEAJpensfFt0EFwpKNlvzRdoawKbFUeFAWs3jh7sUAaGNRT
gwpseg+QxIXp+osPk7BfK+zk3MwzULVes15DL/Y32FhAipdNXFRWXuc2e9lrDg5ay5mrn6uysF4F
9r3Mau+pd0P9pcc4UU4CqZpdssD6KufAf5oPatl3SwvexoMXotXoZP4DW9lq1Q+45Ta6D2BeBtUW
Bfc4qS+yJQ9o+ZFGEzNcYzxWca8c7nFzzHQK0uAkarDyFrDxTSSc5qvI8i7yLMB9JprY9N3jVms4
O7xB44WMAQ/1Lpo4yBep3JpaRhBdSU9PFctAgT1R0nR3lxrO1GMyuepxdLVqi57/e127CHVNg1mf
YiWFUtErXX3qAu/WnQwUJVcyZsYQdjcBaI7VNPUl8iGrQVfNQ6f4JCLjXk2Ot9NUnA69lxzlmTxY
A5Dm5a0djDNXsBh0i+JOoDm1efBnm7c7e8dK1PblMwQYHGZK0eO/R26PnPJXH03x44RdZbhksGzJ
p8r/ZbpCsX4XJS0GDU0dXrwUQdp4pnIrm7WihSQV6YBEUx5iE1yOOVvBjrLIYs4Qss/nAQfg29wi
aQAN6fP2Pk12pCq6lHaYLbFTHQGiq+NVHoyQ7POAQlQr7hP3uNUFe4ofzilQBOIjCFCIvE+Vg+VU
J05e5axJ3Irk2e+pDhUcJNQSdCLlVLfVpn3BFceyzjNIiSsOVYM43t+ailZcfJx7ZMtqNfOJd46g
lKcGFFlL86kQB1wTupJVuhzlAp3DASHUl7JPjgLB9wxFwD3JlooG/VHVOyCMYraclVjTrwyGJKkH
cz9Imb3agZvXImMk5ZNISabP6EfJPhnBrAIa0P/P+LQffBi20bhzAOys7WGwNrrwY7N9d4LUUv7Z
vPfKwbJXFYNdMfjee5+rCS83xdXBI1WGtbHmVv/yj7n35v3vhgFI6Up3trHIVlepyh6w1RaNTEc7
k5Nv2haqZTGYUwY03z81XuOeXSGnYMaWdcBaLFkYMlldelW8RH5n2g2o7z6aznfDyPOd5lKRkoqR
2vQVjSPlvUuCP8NR+K3DbPD9PlqqUQbht3+MluGx/wbzwr+NNkPXWKNhyC9a6DzHbvEGR+epKj2h
ThRVXwL4ATJsd4l+Rva1WrRdWb6BDXe2k+81WA91xZuShfby9hrZV6fG4dlE1CpGSoNfe2vCtLBa
M37ArgPHiEGzvpgzq1bE7oufVvosVT5zTf/SB2H9XkUJ+e5ySK4KGdhdTUJ47/yerf2ebZdj/tMd
n/O0MH+J2TFiZO9xQJpxLp3kmkFb2w298zk70KA5+m35rFkDfjl+CIbR8ccPR8OEydTVnw2sPW61
6OWPmEbNWu394E72VUE39L0dMToaVIA+g0URoyHR9aCZubJFBd07tCaYLCc25m1oGu1FZZu1atok
fUmmNw+Y2SLW2vgHKgILQK/KNydSgpXIej7kvW4eMTHs1kkZFu+m2x7dxgduiFkVGlXjC5I25bbC
Cxv2MnYiMWgCoJBJvLeBWVOzK8NjnGBHIpBOqRY5VzDB+nU8RPjPoYHktYT18iV05uJ4iyHL2y/n
hotF9t5mmuiaFAPiIYmcV42wi+wAPUvl7CqR+TXwtF/yBD+12wmYlF+aqhpfxcl/PUZMn8Wsv73O
v0//PUadsnVvhMGT5Ts96mrhuxYP7JnRqHxp2GUh4R0/yZadwBKKHTs/mHqcv5BBZtkAXWzl+mN/
BnCerIwEiybhyVi4fffsO5A0xR0hpmz3/LuPYvOtT2LxZJ/GPNn6PQ/5DfApY1QcraxKtrlPCgk0
hfnFnpsHuSmbSz9cljhLXBLKK+cCmbJlgBbhdxX1EXIzzSuSZYtZsA/TYgRvUZB8jcUZ6NnPMxmT
vXIcsgf/S+/9VUjqQF4Kp3Y/QRpHk0P76D2HhKke1TszGrSPxnisYrV9D0PF3PsTf1mOqqbuDa/2
iLyE3j8EKTREGadw06BiWesnHcfslxZ+1uB5EUpRtfbkDZhu20XXXC29VpAdzFWsDdTyIyg1VEHw
d2qKXlkj0zuvva6sd7LGTL1jP9QkWntcBS5VX2W3UnQItO42TFasxTCW2cbzbGOfUyN4chs2e4hD
J262VJXQEDDMYlug9fw/n/3v49xUU4+m7y+dxii25DL++1dqVOzbQ0SKkA1sLg2+IssGtbVN0TZY
a6UwFBfNhJ+FhFgEYdZv5efXw/aq9Er1lA5pd0Vc8burue3JqKhzGmqjneDqfpcFHlnECVR7H2oG
lEFR8ykFs9UAYbKR5R7EG7tFCNhqC1UBqKap5htZZpNoVXkG+rp4gOZj44fR/dkr3erlOK0x11OP
urCw0vI0i6yxYiXjWbYdhRyACk9skzoFCVH8q3bYOQdneSj8OTiTKlmqgYcize/4QIJ7pxk1lY2o
Oc1iMVrJdWkR73pFs48yJA9a2/ct1udqsHIK7BwdB6gpJm31s6nxnZHGQG+v0sur1oUt9JLa+a5A
fukV3/7RT896rj/J7xX2MLkxL55uX3NkaRe2c91T0QMpgizwV6Xr8yK3O0EDAy/tbe41+CbWhQ+R
9ksW3mXRXoX1ry98tU6WlV2AmS3/VcS/j8FUGI/qwjvJUj1Gfs3KVxN7a/n9F71zjNe5rvU1GEf8
VEtuRUPUGBTWdeUdGNoRZ8vsm+YiHVrC3EHmMVtahdVc3CFyppf2xaoGVFFCn4WwaavBtkFydCkl
A6V4oIylVT4u+yncQPPvTuo0F9Y56StIpLK8gyoClDd2BDtjzmqW9J5xlYfBr7vLbP6VjXD0b3F0
UV9zfXTh0RfmbZQqVp1GAaTsHmva2N0VFLuL6pfUvFP1gZ+7kVjhLgybEiYlAnmGOMhu2REJOLkK
x2pZIpW5lb5eTadrO90A/j4JpKmMlV7P4zHSKNNIqCr442vmeNZJDomwbLsMDtIhYgKOQkDPJZAI
dbr2ctveT3MNZMMc4vm1ivZ1m3jNBt/YaT83+RqXoR7JxpmNSqudMkgRpxpx5tOUwiXVOu8Fx6xh
C5txbBYyJofYEl6R1X60GzvneZJJGl1x9INrTMh+CCVrz0qMg2UPl16kZSodK5xYS5CJWY6OFy7l
NyG+MR+h2ZtooAzJ70rEvQrxsXvo9/h/xiPQizbp4CWeGHzrft/MD4kvqHa8id8t8R7GUYkX+AAN
qEEBxdGuMmMTR9RnR+zaNRuLz3+1qAI066gQ2XmWLBfbRo9A6TJ8oUQzy9L2CLDkePvkqj9BuAj9
vdTsxhzteoMtZHp/ljmYToMTEJIK292MRD0fz9KsdfrdJ2BA9LcaGCeZn+GfCin9vg6FNVBxtsMW
oqU8HeM5WblGD5JP9DhlX5zl2f0gYwCPVY80mhikwnnefF7kTeh9yODtNVFUQd3axcNABv/xcrLp
iT+hduYyJGF6vA+buqreR9Afoq0mPGFjTT0Mtj7qe2FQsc4LnUr3NUf7inzs7/8PPAhEe/r8/+9+
F/03xHF4P/qOVLV7Q6r3GSjJKMu91Q2ITlLA2fWB1pDlYI0nByK775291lzf4OyB6AiA4EyUPc6x
XMF5symklDWMr1DXXeKCaa+A1OjDN1tPv0a6M2w6ve2P7Zj0R9ialY9UXFZCDypxjRlmDR1c9IPl
2f2g+BRWbWfa3UP/aZiMAQDqwYVN8Q2JJJFEeuFzawcgu5TN+yHPp5ZnQ7S+hyR0CeUG/yFtCqgw
dYwUFPilLjDtPZIWoBx8/hVi07OWZgWhzp58y1npLfW71vt1M/QN5zpcu5mirrJuxKQI6TrVGO1L
r6bt02wU6kHN52QhO2XMS0zIK64bbmWzmtR3PKxc6tOz1w03jKoe+GvLh2ZjGWqO6RC6BTIN14WA
yTJUws+5gTNg4JancBgqEmMKGGUDNzs/mPyFZTvWVj6QAxShd9WcvN0f1Pfn8d877/FqqDc+ha9D
DznzxhAxEG0763hlfPJHSKmdZa+0JyfN/WdvJ5r3ubIXDaPnOSjbbzoWGdAn4ZzL5Rerb9JmwfQ0
KlSXgyj+EU8Y1db9MB6Dka3DqR/i5MHCTXDJSnHvFdh/qo0PsTQaPzoBv3V1x8D3EAJE0PjtTo3b
+Yr51kz6NFS/ikn+0B81jQy0zK8OvjOfx1CBZSyyIL9Ts6Gbfh99lJJkSB6CWCylsxlTG6McHhJv
WEUl/qpUKD9pKQNlFcvCb0SuDUZdwQSicYsHw2luw+SnDIY4QCp4/rdhSjlqD5UAXProUjrjo3zk
xGMiDM38H7IlDwkp13VXCkVkYVYpYzUuqwtH1bPDp+OluS5N7GN8KOq3VLL8EHGYv2Vxph9CmR3K
EFhazy4J7PvnjCNDORUmqn/iKzHryVv5iuOu5DMcBtwFiATmg1zytwd27kEvcsm/buQI+dQuzCjc
gcIxbo95GRs0FoU1Ao/3FYHeuiXaiJpO9bnWknnbI1fyAD6DepYwEPdjYFnJ1HvbtHJ/ygdD10+7
mjL7UbZu64A2Hv+IyWUA7M96OZhsKh5riIUQIBaGWbt4Cg32frJ5ovGs7d/cAvNoAQj4TyPwsOvf
IK78MaJphI6o1aLUJZY1Uay4p0JT90aUsKSRHzOf412TosF9/5hlBk7J64B03mNwY8Kt5fjYwYil
T8Kzbj+7Mbxhpf0+DHn9RZ/IsMM0pxzSNfWF2i0YP6wfyKJNC/hZ44+pcfmF2S3sJgxcSb+59o6v
dHxs+Qe7DRGOmWru/SVfetB1UXRw4SYYdrAokug90xF0xMuuPdRckAe7CpqNg4Mo0nxZ/9KH/XjM
8ORaVPHcv9Robz/NARaoReS3Sz9tT43WTpfGSjzI+eq0sk1+bUFspo81HLdDpwFOyWO1gmnZ7mSd
CBn6zxGtGNH8dyOSLqvQMej+eA1vLtu1ilPcEsxFsnW1OF3mNhwXwLJ+fVHij25yYMQlE7RYP4zN
3a23g029Mqtkk+kFabzWNN4UlEKXcWBHJ91LzTeT4lM2Fd2XCWj6hWzaX3JUEZTe1jI6JvER+GjT
EYdElnRFgI+APLV7hZ89Nk9wXIS3ANoZmz4S3HQhNq4WirfqghLhF9G845elCnmqWR4CV4m5vHfU
HRBni6TZyne8bOUNMITT1Ng71uAB6AZFAtk5D1g3YoYDSVkIgmCGg+UikoO5+cXQun6PRgYq905Q
vg05yJtiSqddmHflmxqDi9MiQ32QvaEFfXMeXuEtupfetN87N8KnBvODhVrhE2oroffN8vWDaWV4
qWbDx+Sl6a9Gm98xmbPe5zbqWHma7VPIBmYDkDY8u7lm791cVXdRPwxQSIx0pcIyiPG53Ei3LGmS
pac5d1URQ/uANWIeNJ/tQdT05EAZs7GbuM2TMd8e0JPQ9W4joRJtCiZFby0W0o7rn+Zo9k9TpQcr
6LTKEqEIu2e3mykn2Z3pqIkjPbqcVPcrSnDO5X6orTpZ2QMWLjLmduyswC+EJ4zhteN9HCrm8zGP
W8TmmJ+mdrgofHdu9KUfo0oSqH187uxyXZGVuSB6ZF3k2TDUyZZdrCtE5j5jXqn3hzq2fkyRtdSR
kP5CNgMXkTky0avyxvduQiLV7C11bwphdg8VQYS/nj/BO6JSLOvHsrBsxPqWSyG4ypalReoKrxhv
I4vK9QhiPFPiX7IkjYXjN6pjzlkTB3mmtuq7n3ntLiT/127ZoYc7tfG+R077OaJVq2mDVBd7T68Z
dglbSBaMAyQLu5ioZg/aNgKTeb410ZYnb1sU9UqOyUunudp1i7NOhnV27js8gRGoG0M7+8inzELw
YB6PdTLYr+WIimbSZB+QaKfdPCDmY+oYalB+GhfQdZrdbDB1agJIm8iQ1rc2mUp+Rr5uPJu+9jGZ
lv465vMXp9GxXO/jIxdg8JEkvr5KAIecrTF1jrOf61RvUNlSPcP08CC1KwUs2dhVqzHEkrlojUOX
1wYgLGi9J24TyTroDMrecoyp1/YJ5syw5VY4QxNQkUPSzQiid/HCuvEze3HPV5ByTtD3Ayx98tWX
yUI5zInXKGz1ezvlOtrOjhqBlEiwrTEL53wLQofAVJwxmwSK0KLE2ucsTTwGLlHTqN+AHUQPSUfm
XIZLFeKY1jv9RjblpFBr6qXVj+5Sbp5yp1JcbzHyb7Ih29bt51R7TrnFP6c1X0xhIociALpf7cp4
nnCH/CPeiOf038fP7IRXae/d4hNqRXG+1RMfcr/c5aZiD5z/PqD+Lba+8ghzA8ILZhsb+GnI7dr9
lw7KysFHc2wl/5TW+vvBmYcvKFRWf8TF+JCaiMBON+e8ZtNu+Oaj5bjhc2lOe3lnb00P6lznABql
hv+GfnTPnpNdhl2myeMnyAqteFBEmpXCzcJBpo0AVCumg5pO2lDQGgDL3jB/slse7DS3AMpnevXd
Lx1/X6F9sHKybNh6QuBgDvEpn2oLXGjiwJ8q3fQxwV+yNTqofyKUahVFMtY+cryKVrNel4eURMHp
n88Y2UaYTSMBVKO26SvxRtUbZTlEtf6AfiiSi1pMWtoyAJgo3bCDTout81hbz6nVjk++y1VFY4Y4
f0hU/a/cMYNz1BXNcqpxGJTN+yGh+H+WTfxt0fQA27hF2WmAKODyTVhszTcVlaQ9NZk3Z4xSLpQq
3toCNpcrYX5VPYeNjMAAF4r+vbM7FV18IB8SJHo/1GkLYqN2vt1D8gyDnPGM9sZ4to0UFUPTvI1A
CeQ5NG383Mps32rN9DHCilsBLXbPTdezzdRQ049yNXv1TfUdEzn7BxUrChvhSVeaN81QmqdqrFtK
i8GvIojTowwVWLpd2jHfzGKADNmWr27iRMlWedgZSNYNzToYywRXCStYSoxsOau4zsWTvcejqjlF
iBy4CyP/oSAWrtXa/2HtvJob57E0/ItYxRxulWUF5/TdsNodmHPmr9+HoNtye3pndqr2hkUAB5Qs
SyRwzhusW7Ye1r4IrGYz9hW+jHF+EMh14GTNwpyKA0i4cYf1/HOUVpBEPe2xlFVE82hpVOznFvJO
3zUfqZ7eHRDcEoCfit3sopfDg++r6t0QAPO1U3XCFYNWQw1zXyKgBbCYZtA3wUqJ7eBK/ACmScZg
oFah2+gNdz7AvdExswMbquPsEEzWi3fq+0dkeZLrRmT4OmWDVOSka8enJz4h1XKHpeZI/fbysRp5
D0TZHm9EF2I/3pUXIXc4VGFB6hbUTorzCMhpo1h3g5W/StX46khafeuXinpt8SRYiH60E9EHd/36
qg7N9KVqT1aXF6+W/dCqeFz7cTS8xBpvXYIkcoLu6z4ijzX3G1Gh76kxoNEQWqs+k8tz2oOPfRK3
FQ9xCoF+kILMYpuG/AUoCNEjkBGhojibcQj95ZeBNEdhqS3lcicGVMf1dq7h6lcq+mq9VzyK+o0R
L/2BhtgXM4LeZfGIJOV4VhTgLlPm29RvFc/Gp4qfXrbtNFxKKqVQbqqiiCc13eRnidVD4um/ZKl7
NPnmvfTorSA7qcY3DlpNu1rTtT0eAeG5i7F9waRDuu5TNKkMlDFOFFarY94Vj2wPEWWVdN9djVVp
rFts8e7EQSGrYEaheUrSBpFM2/V3dmCo0Qkkh7LVE/sWuoZ8Lb6RYWze8vWTybXyHZzGRAvIm3M3
KuPa65JNaXDnHywJy+GetaUSpeZVijrURtX99BHS0o/OTcwfU2inV8ky8yOzeMPgJ9q3pMLOmRI+
GUXuzS1cX7Oz6O+nQaP0n1zqhXvRHwEjVhZm9KPU9OfSGSxSMRw0nqGwKKfTDtDi4Ml8zjxAxaAd
t80IwEkuViqeqasMrZrNDEeaaXhWVD7hpl6sAoclkPhHWvXwuXkZFQU9DTu+Zdt7RzWN+HP/+Aah
0q2tAO+iGvTnQKrm59bxysOlv0rt8jBdwxnKbFOMmNq1jaGd+umQlLmEsmlIwSKGQ/Kpb46prGTn
DdKrGBCHSMwQp8hCpMs0tPJ1U7bvFwy2mJODCvI1Y3yzGkPfuZPCkd9WKExOP8fAtzCHcmRYK5Xt
P8r+sBX9pO8pWuHhtRFNlLquwjQqH/AgiE9ieml5T7OAgJN7J7lTfet18J17B4hSjvfyIXLz7MAW
3UO6yJYB+rYNUARW6gHoVcZr0gf5Qpx+as8TPo05tqwuNC3Pdkhq2teWVN+I72XkN/Y1kLcbBRPG
Yx92CeJ9iNklSZ6fqj5lJ1SWS7swjAecNavb3BpRCIeiMRSefGWSUltqtpw/uygCr2ssHrZiUvNL
bQAXjAeBYQ5Vx7gpIsiQbkuJtxmMm48xz83MucUV2JEo/rnLoY7WpRRdIZ+ukXhQrkCBG+jc9t5d
mCTnWPDQCmvcay5QZacZqxu7QNlBH/G0e5HQPK1QFDy7o9HfhGbScgv3XyU9Gm5E19wfNduKLeHJ
p6A29/Onhivu9uSDEAA5zTUav0uvlNbdYewlvRhjFK/DNMyODoKoJxTq85VOsfmboSOQ6ydACWp4
c47GO2U3Yu94HCpbzZBwjUhslNV0Nfhh29KO1ZW7n5dBtaU5axZz7lWd+vf1gPrfWm1RX9L0Ot99
2qoG5GZ7/TDWbIyu8l6FCWqkxlELEaNW5PAsblHU6MKjnA3P4hYlujJZgQRFrnW+kylmWJy6pjqW
obojwaa91mPQkLiqvLOdOeWB2RjsQHh8wvzwVWwEPkIL0LOoqAfvoZXreptei/wntOYvoU5bWMdR
i36KFREG1d68LLJ06QwL39pdVkpiuTSYCvSUIYJd/8FYyaWHwnOja8FhEayV0tLKtTU4GShdeC15
qpwlqbZ3pasCmbO8AqlmDJnWfmWBm8s7qb1C+uifoeO/6vtNez+4anhvAx9MzBaQgd/eT8/WZTwG
9lY0nUjGWXDwvomWmFNl1dMQDuFJTHISt0ZsLglXlDNl7GNGeU1e2jvVIxwXsha4d04lV3EQA+KM
tJ1/NJMERtfgDAvXCNUf7dqb1ll6WCD612r2ba7DYbUdQFSjjCVdHLMs0rs0XkclKHVchR5gCHnf
/zjBzMMXPew05hM7L6xnI062eYM3O3cb4zaya+CBeK2vO7f230p4vE2Ng4JB3d9gSXGlGoirNnr/
U4yLiSb6WMu8UuNrhHr3FmvDO8vrmntlkk4Vv/+RZ2GOLcxCMqvsuRknyFeDWIEYzWLkTc064QbQ
B8FjJuvrOgWPBAkP5pm/LVs8crWudl5Vf+6WkWHdylH83k30KLkYtblKhwzaYzXdOdgrNA80hAKC
aAQ6SpqwJNpQFSOCj/674bkl0pR4Fd3OPHOjyQDSmRBysEn9x44RXIjY4ZwtlVsZAEBAumhtPthV
/QuB5OGbobhkYPrnCjOl3Uj18JR1oNW3A30Nj6OI5PnDADYJxqSfnQRKTTTRbc5OAqU2loiLiVH2
puqmCaNkpRvYN3Wq3BwsPGXvk1C6KXhN6SEom7mpRFb/jwjLnDd5BAMz5mjMTslX/lWvVHiVhyBo
sVpUm3DnlzLijW7d70xd6W87+EBiRyEOsRMZK7Uw8k058WsRjh7I8r5HlLrJxmOKSM0hR6mRfYhv
FQ/oPae3mo42SaUF1Yn1Vvhg2kgNT2IhOKzom6qJ6201giXxTWNjs+qBqNI2xzApka9rzQqtoSmh
nKnKGQybfx/p7AFcF3mu2Yh3qKSVV2IKI0aDadSTGBUevrFme/dj5a3HwoxuBrNK95FLzvuJSn20
82PEYjQZt4IZkpoh9kfNgrYlaEuijXzq7/bY6qtmRKUZLrgNABIurpdLaJ0mKDuJpoBAGtgd4TNw
L3oSJ0fQcooPp3hDwRbiEi9C7Pqv8VqSRovAxw60nCxcW0tTV1JajSQsnKHdzBjqLOoC0qJTjVcJ
pOMYp8MRt0Cxv01lJ97lVLaWwbTd1WorhZdhHcUOWOx5rXTElaSIb0S8gVkgCxbd3JlI2x4oKL8i
sDRhiOXiISzwsnUyELRINFZ4MA5RuU5lZVyaFWu5+S2oiTlCw2CVIjKM6DjBmEMAgDveymMLf4sp
UHlrI0JybmNrgrbxviU3mJtiUISJCCkxViVM6W2plXD3p4VlX2JI4SS6tg4Ch9zMx/pSnPErSg+u
o8NlZ905LznnaUO1V6PRpMJXBciP8WnWgwdteKz6jY4iOuVs+j4dsg4VsNSp5pDLwNCjcLXg+68d
9Vh/cxNq3aImkhlePcMgmkBBvH8aEDV/K4UwCoeTTssNujlaVEvEsDMVT8WAo2Cy9TOz4wKnYyxv
rlEA0bedAfVB/MNq7HXPYRbcwHexULe08g1Kgsb8r5NAdi4Tf8j3XdR7N4OPiUg3DD98WUJmfVrD
Byj6ays1TRBrfg5CsFJvYBIHmBZs8n2+IKtQpoj8JQ8ws0jFcEVNcR6+JAdEdJGM8tJGZmzeHgy+
VB5aHpviZT/tGHBlYUUQIH4j3oqtL7BOCbGVRxTYTgtpo5sIy6GrOm2xrf47uCc2u5h7KgYcZa8w
n1Cc8dZ9XIX7DhHCdTjp7ghIVhzb3gnM7aorchQYRFOSypWIiAH723YyaccG+lkcuqL9lZK+2F26
ZLBRZ2/wwz3UyhfRnyYKHAKznAx9vZNdJP5JnCHuNa71BOGoS58Y0FUjWOZ5Pmzi1EsOatC+XL7T
VYJsHUJwL8H0QwjQKYekKjjZEGb49UqtfUDZMqKenlEEctHe7dnN/zQRF89692dgQMmTOzt67LTU
WKuZVh1lBahopTsjNutoAijagKCFbYYzZsxBNuo0huWTAJQJGJmLe1qSouYBUbZfxE1ubtJ7BPB9
sL5Zc510wZuuB9NS3Y/3KGW0K9GsQeqsUi+3d6JpudIPyx6Ca9FK70fHwItQpEXGFmGo2kSYJ9FU
zM8m3aQxyzT05W40rYvKZTFpJyVKG1wJZSXKiOmy8dWNPEHHBFtBMBrE2XwoDFy0peBB9F/CJNUt
11palBC8suqMp/16LmR8acZeuet0J1m2SeXdc0MJl5QMhn+QzjsNlV9Beu38hQVs6ueo9b9ifhrP
GKdnEF2lgAJPbW0RN62vtMjR8U/DKU3NpWRjduXPuEmdeG8mpE4jo/zWqkPffRsBxqMQBTtyQlew
jHw/XJpZMJAoFu3UHXAVYYfxtzjRpzZrFBS8k7hPmdPNCsq5yg0wtxfixnS5gYlR0fQcT11jBvEe
chmoDNRDFP3aK4Zs7UKVXaFEm86cZ3EWBtdSYOXXl25uQ59DpZH436GNERefQus4uAEDesYUdbiN
WknedLaRHqWxG658uXZ5bmOJ0NSZuqLE2z62bdcsRlZkbzW3+Jlc5BrKQjPTHIXb/ruNv9xz2RX6
silt3AJICuLpUJhLH3zBm4QwR9yRhCwBH27coHX3aqbqd2yK2VNPEfCZvqOS391HTt7sHXdEAFpt
tJdGpzYyBQwhjFM8OvIzOnjqyTK5lwEnl442N82TNAGNLoemfm2qITleesTZp1BYXSt8x/rlpY8s
1cqiJngTlFW+aRzAKoaZjvct3o43DhqdwJnH+062hvu8Mlp2nkp/JZpmLvl7lbUNqEC/LpZa+6So
XXknBvVpL9LHZLtFk1UbN7jReJtD3RqdTgn+kRgsLdZkdeIdAPRiXknC64yEF8LOQVijD4x/NdxU
kt5Ta1QCDlNIOHbNboyiH6J/PohZGOZky3GMdFZVcnqVgZlamBlbQFt1muuGX+QKhk37jJg1KCTP
+BVHS0OS01+okCMe445PjqOrJIJK/QxMD1/3UG7Xc/prJB2ZuqtocrJyusJGmB20beg4wwsFeUTj
ceY8hE0wvNjhOpmiBgvL9Tlq6tbJlPwZJQWF9PlaH1Fji5S3uNbvVywDf+Um8BylYWUnSOeOfajf
NVkYbtFLhnIwNUfAQnctTHUcYcdT0La0rAFjNcXMF3jWwBaX8DDHA1dV99407Htde1ba+krMn2dk
FSY+cOw2MUqWzBhWXYsHzsyj7jNQL3mLaU7U9+TwQ/I9k/R7hqW7WAID3UefBiVuMRxPw77rvw+T
8YFFOc22B4xuQrW4bbFyVRC6q6FVdpQkv9QCwPseTLM29l8e7ZdaADYjhzxVjb1YL4iwIpS6qx5F
nb+VLSJFuxlbU96VuIF1CxEC7AUXBbFh/xgWA2qYZdh8TBURMYpQ5Tx5ICH8ewa+qyixszNHqzY6
jB463fOpaOdTpzhrXnGdlK7EuS758dxrSinxlygx/CVGND2phdwWR69J4pTzn9a16U8tRBWc+uB7
+uFvf/KUpZDjNp0niT/kkq8QE7okRQfaGlCCzL3JnUm2QSV42b4JVP8AIOr9gD0Ho8g+eP7m0lva
hYJv7RQ6B4ihSTEmsTD81HJjW01AqGUzpk+ynpmgtGvrdogCDi5q4ywW50bA9za0jas53O29dI9M
NZr2U3w4HeRKI3VVB+pKzBADnielS2t6mbaQ2p2bS5NxDriFyfFArQ5WWmMRY7cu0tC2VoPxmXoT
M/JwapGc9dcRQ8RDsqAG1K3cqMqv60grwISEyfeS0n8a5uo/HZCr9RgmNnQESqcO0OJ9pqmLQnbC
WyxNNUBG2Ett3tf3UvcN+YLo2Y3afN9OFiZC4kbGZ97y+mRRUObYpJ3lgqkpE2unDvHVmLfUQhXb
WA9BhPtcj61ZXmJvl5kmX1hLLPzqhm9iZyP7wANdW0wmIlMigYVrhEkktGxyB6Grsjor1iJ3IEZo
XEZ+h/2eAweQFEiUapSv2okbWvcLgd0VdOpigC/aBQiRu/oEz+g/YsSwYGKbavov85AgwTpcq+5d
UnoPpme9qEOZfHeGDL33onpIWuoXYKicbVZl3sLIQOxR9wquwOhhB1cP9vOQGjx3yBGk6GMsbNPo
bv9zRGMkj1UZ1lhcNtX1rOHTw19qW1AhtuIDYhbSP1MforrS8UucPPWlGLVvfblicw96f5MquXf0
pT47sqi21m1USg+aBo8E+3P3p4GTt6L91HoblU6lkB/iac7gj94RLZ7s6Ha6BVTadR9gS7zPaY5f
5ojXcTo8J0M7eFK4wZ/AqCpr9Dsw+JyKAE3vUARAN1cj10l77NKffh+xN5taLgIjw0LMYzOfHocM
85iPWNE/h+hud0YFdO/Y7U5RGvNHpBqvGUJAaG4q/qYq5OLQaJ2PNwAoDWq1+usUWqTjuHDj5BeV
OafCedlq6y3KrsOapzV2EwpKOtwVy/uwNL6liu2/5bjLL7peyW+x2u0OHuqMK5GOC5QbSgPGP2Gl
vQZhq4NbUoad7CIsE0wPRVzPctIYOCkg0RQ+pA75Qyms9p5s6VBSKb/xxEIKvlKsYmX6BUtRc9Cf
6gYsNMhvlAkzD13FeEgQVwR3GK0ilaz5GEjo/zJQN0Z0nBzblqOdGwdf0e8rzQ3uOuh+16TxcW9B
xf+18zHsKdyh2Yummb+6Knkyr0jRRI+RmuSO4r/6HUlN29CqUxDa2gM+OVvRj0Yd98HIYRM9XWx6
ERsU1ALRdHNXZq17EAfTjl1EofX3ZjGEMHwaFXOtj5AS1Eawsvt+0fHO10PuNvcVt46rusdJTjTV
UW1ZyOEV40XSGcxKe69keYIFHWY6YhC7IJJyhrkUg2JS1KoelmJStnf1hh2MXvR8lUYM8qzWupOK
LtpDr/C3fhFVT2bJFqRIq8fWVruranKvm/QL8+lgm25wxQ0j5lFhm7diIJUlMOIOehaKq1bh0p9E
ChF98bdzO7GVH1HWWFeukDOc5iHevNTrUL4WV0HxTD13YbbppCbbtNBkr3CT+lEHUfIdx4En383S
R70tlG1tcucIw9G9L7XsbwFFnzS7tCUzqVjRJtaxhYXm9zNwXfCTDlhIvXVh8sfaW9CBfW+8QH3s
KmxYvYQvRMhza5vXqYr0Rx8ekVeHK6J11e0I2Rywmqo+o5PyA7GC7pxPFR9xP/bbZq2FTjPriRpD
h3pC19yG/SOa+gFWP2oGsjq2n1vT3Is/CiYKO+EYOeQ2xVmE1Vl6lCcUgg07KZN97Ua00sJw9nZg
Io4/DQLmqO8QaOiXfe7L20sfZoFfZxmaWi3EBBFm9CZ+QKxf/tdZbUpJB0JwNcFJKSBfZszt6TXK
oTlwt3CPgCP9+y5zxo3hwJiRu5gFI55X/JgsvnrsB0CEhPLGJ5fCAnaChPSMksnzbitl3ZGQfDZa
9h2+3OGU1DhH30bUqp2UpMZYpiimxRGOltwgNMK02O8/hYl+EdYkSD5QvR1eCgCyIsxTover9R9X
s6arieYUloM3X4zAi0+uzh4+FhVIHhjPJgWjTW8hogUej62A5E82vLZ3rWBf8Oiq8VL0G1FbHQYE
hZaRzyq/rgdlpQ55thejPX9MgVrlnTn0+q3p9sBiuJgaUneF9OWtRTMfqYdLdukeRNNrf+FZW4Bf
4Q25nrFCBM1clCFqzKOXhC+oqSHtoJdPA8JqZ0S5a6QCi+Cl7BGvTdts2CInEbyodvSqSHp7Y6U2
9aI82ovuWimGfdLj5CImFV4PlzB3+4MY/fPacpixZJ9es0qMz9dGZv+1ser2Jqqz7m/XVqd30I4T
T/Hj2k36Infk2DTtOFqaj0ILB1mu38+0nPuIpUlCxMw/J32KZ6MIRATDXcVahLDfFI3AKiNidm/H
1T5omluYt8FZV+pGWYkpcIIWUufrx04vjB1Crk8Bqp/IfEox5UPkklq5NPAWqvN0J2U5u3+3VlYi
xnAM+6QeG4zYk4Om2K94ZiH3ME0Xh+jjTB/NeEXmJU30fpNO0ku+zdqltfxbS++UWz2W7tk9o4vk
V8gk5LgkCUgntbUvUWKyiJJRt0cH1dKXMfesK7sof6SdEX6bTvLfJzqpAtEjTka/+SFOlN8nU/B/
FfOfXkJcEHTpic+UJaKEFpbU5cOOBUD/kqX9Lk7r4KFJpgqUEuQL0S/CXA2hAZPF0wsPl53vxuED
OLV/CXOmq4kwuW0+hRWtxKbJR1b6crWPFx0G1Or7P69mO3K9Fi9qUOZa5RL2xX6AEVk0wG8QhSzR
NPRaOooyV8ztZR4VcguXUSHkMEjm/+tc8TbEC4krUxeXjpfXvbzJy+uK0e7jbQxB3W7hFVrLyLDB
TDjOyQg7/VqWTP1anIUVXihupPcYtUwDbRNYi8JR5UU61v1WBKqisyqLVWyW1eky+f960enVvCzW
ry8XrtMII1vxmh8Xnvv+m4uK+THAuvndfrqoApJYtvzP79bXUBzwNGn+CObYr3/+x+ciLmqbcr8V
b/zyN/+7C396/dQ1k7XWrIQAfutHz00eytgWIr8n2Xjoku30t6IJGQ7AR1LiXNlNcnx57d7mAfWR
SYlPRGSq/2k6dp//Mt0u0s/TKzNbiot9TMeBZFzkYSWfvIYkpjmBnCPtWzIOwXeqpGxjUaRGM9KG
ToiB4zZ32+jeo+z8l9DIrN5DexM+jggdlOJn1HVL3QriRy3T9XU8Qv3Ai9U+APwDfopb3cM45d7K
cujYkSxqbvY/M/Sg6EmSbc3yaKFMZY1xOmh56y7VTsdcbKqDGGWLRhFqgDpOr/ciTPRbnoHNjqRS
Mm2xa2lQZT2Is8tBwwOBmqP9HnIZ+BIsmq6t5cvEAgtIFbg7RW4J48Fz3lAYrhBG+d0MgXNn4Fct
/P5aaVxnVBTQEIlBDAXpMNlBdlcsHo17FyUxoHI4cOuTmBsCkvEdSXnIyL/QSAwfoADXD6X0JLbd
opFLT2JDnqFS++dINHwK+zpHoAH4/v3rHLHQ1HWtepCrZ3FpM/XsjSNZ6N4PT//NxL++J/zB1KXf
4+Qpy022FE8nDAukJbL++pV4hiHmyYKsfQaGlhwde+DbObEV/Fz/HKUoJzi17TPbl/coeSzf4npM
QcHJAQKWvbJ3ZNe4Dzv3hYKS/9bIQLZGrbNROoXMPoyI9wnx2zD72ct29k8/TYSPqewrxA/ubd9+
EeMgWT5PDL0CPZzpim36S0zsQMFuAu2pGo32qopczMzRVgI3o0CsMnhk9u6T+AZLgfOjzr3oiRJB
sVbtLjqxW8Ki8y9ziv5JWFN8zGmnObWfRqe+yJKDVWvjRs12lS6pGxYdBW5CtnFok1af5BOQcy/5
jflU1V5jGSkXKCjewikXeZ650/fpJUdP4AWbeX3Zyk1yq41htB0jfJC1ZBJfBcvr32Py6axHffKF
7PvourJ6hSJ4F37P9b1AcklBHC6DsB9uWPY7+wZd2U2CvdOjmTsvIkIx1OtMA6mZN9+kdNBuoonp
NuYYsmEFQPGWlujP/AxjgpHHai7XLNMlfCY3eqy4SzEsDqasUb1PpNtShIThc29i7A0oIjxpVWbu
i9aTd5Q6hrPh6PHatsLqoRqwxfFB7X1DeOiUldP+LGIfr+vyrzwbnqw2Cl+HQSmXMcj+O0/jv1kn
NmYlTVtuxG9bHFIz7xGa5aduZW9GkNbHHAW2vcwCYuGRlKjvhwHVf+daaknlvSFPmqFSD0dzIXRt
w7DZBoo9HizB9EUNL99YTSjhgznqZ8rKCkqtgXcIS8CRQ1M/lh4QychS+12Iotm9Zis/EcjIbrwo
GpaZ2i6htlLe+/Ms0wcUgLyowTN2OvtzlOUifWwi30f/jMvkituTjV/qNOtrrM+sUMz/85pfX/F/
i/PyY2J5cvEGwDqG6KLLdzzNEdmruh51Y5qmkTTXfYbPfYwd6NItxnYdsKZed1VEG6+0bcUm8FoE
d4WHZpdMYrEsIuUOoa5kqyG0us6psSCM+I3knrPOIq3d+4mfP6qjcYJhU30z7AiBeWSrTiZ8xBv8
npqFGIgTbrZDbza3Kb6ox9zE+lxcSbLyPSjwCj3y3NjVhd5uqtjS/tH1VV0A4kMzptj2Js8cSHyP
ZGCRUIiLHwISn/qKtc0SY1wLxohZef60v4uPAj8/TapATGU+VT1ko0ZWY/OZl5fwo0P6etHngWX9
NBpZFXUbWwFnp/ZrubQrID/g1nEk2I+ja94bBkVs2MgozlRucY83GcY4xc/UjMzviiediqLiDl/o
/MRaDZTCAMQ1jB2WEp6Mp1R46LUcFIhrOkv8IMuzMXpg9klgrRtTK15z3d+mSWh9H1UJyoSVj3fW
iGox+yhlGypl8YCX909jDN0by0+QOQ5hdaiq8VZ5JXlnp7QfXE+N111R5WdV9uK9akvevjP7hp2p
GayNVA0ejVzDRpaP5Ls0uth1dlS0pytVcTq+i78HGHCgqlZFS1VrTRJVvX/O/AEdTL03vxlsfW1u
mU9UyZudMfbYIXqV9eJTjtJ3TnIS0Nuuz7UHxzwJtWDRAMYmRkYE1aaRT2HJSQB0+/eRP+aokDFh
iHFHjHq0UXKjWVNqUV9Jq68EO6MrC39ZYOF5858jxiBLDyDrS79GOGqBPyxmISmG0R5WmR2fCYIY
G5tLvwxwITZRB69JSfUaKGPSzxFx0R3kws+fC8zsN6TYGlZsvXInaVL8HpGZt3Wa24/YjzfbqCZr
qpS6e2976ff5RZrxtfbH7kGhmLurACluEUa3lsbEHgTkd5Noln/nWXF1W2vdA7Xb/EVWkBIjOcHT
dGoq8PUWXRo558T2jYeSBK/oz9TC2neSUsMgMfIXVAsoIbFGO4pR5yVDz++lUQCDFDIu8b7tZC+N
IeTq6n4v5kAn26idVDywTcyvJRtNYWytk8dM6XVIkxmy2bc8RdcZHpb4n3I2qh1nfmp+6gujCjv2
HKm4S6EO3+t8lWQDt4qP0pgofImm2Wf+sWkeFKhJx0IdSeKlyUPT5xBWpi7AzDV1l+n0EnJpijNb
wsm6gde2+jIQy1mHtjom2xjdwgtJi7w/IGLdH6rI6w+GDdtw7gzKZFkoqr0XA5cQMWOOEyOWmHIZ
v4SDHLWRdPC61adri1MnjpwFiovDKigU48BNxTiIs8vh0hf54SOJW+qIRpmWi7+FXPqqyv0dUxve
PG/o+x81/M2XEkuuAl/Df7I4ka9z/TaUevA1uabvU6QwZ5jW2CQY0EcJ/mBAvC6lXHEm+qYIE9TV
UdRzRb84vHsH/B69DHwtGzs376xNw9XiPTkhbVa6x+USS57alleXvgb+EKR36Zv6IYgvBitl4/RS
NCvrix74QhE35Krej+0kIEzmdlPZqFhDk2rjLSWtYjG3g8HPzopVZuf+Y0T0wUb3FFwK1ews5oQ6
9pNzpw/Ldx02aKzjLnPtVo3/YltduJZrpC76pulwY4sgD4NhejZc40ag1uH7XiOg9B5aRx3OHD4J
bQuO6F9CS0Uyl+x14c1Ohiah2lXXhm8YSyvELf4i9DzrO5PyIlfAwCX4y4C4QJyF47JqhwjxfdCK
AufTAQ1bjh24W7iBIBNF5wWuaKhVvzS9AiDlXwCOou9yhctVBVyos4b+wB5xpedxs017gKeKbaZ3
8HzSuwjaLf5tksmzLMnu7KhN78rxrTI950Y0is4xrooESwvLUJHXVymuA5337XWXN1K0pJJ/byZa
dxSXCwB3nqHDbURLXODyqjFw93XRQjq/KPgLaf9L08kmjJ+jh8uLtL8YrVChTBK3ufKd0oFtKxjr
ZWt8x3sj3teeZi6cNFY2Qtu3wd5l1vw1vErfIquULy6iv+JsjmtOhtxFc+ilWwfbuqA8JR52PSDV
ZTQoGGlPxmai6ZR1tRcPSb0b30cvzWAKrlLZ2FvqtPRzSyxQ/P4nuKe3WKujlyCxlOUwJvqto9QT
bpV0gFva9ZXq4gXsYzWIJpWp44vW5I+4HHaLceizt6HEYFOBSbzIS8oGcYCfj4Cyt8ACrKp9iMe8
WatNgpRI5bWA1ik+QNOnRjWNKvDgbhqp5KfL4DyBpHjjVsM8XSm8jgIlTM7E95MbVYJLU6QFSs5m
D40vw9myTN0duJxxKZrA45STaiivotVg9X1f22QyiPQiRXnItBY9Y1m9nqMj4LOp2w5XwTSoNn6x
LqteXwdUBISEgoFLwjK36vJKNLGEuNVkx7vFKCh5DK2R5xi6C0Ubjqcmo3LSd2P2nOIovXVGv123
PD+OWlf+Sn0gVOKgZXa97xO2jS0qA5f++CNC9IlRhEux1ZRdd12OBfeljxli4EvzMg0QHcl5GP2r
L3Ei5PJClgnyZpH0yqsLFWB7eS+XF79cVFxqblagS9IKme7pLf/7lzCmv7aByYakaYOfHWiQSirN
h2RIzWWjDcqurSSDxIpcblTsb9Yy7NUHL5DUfcq9YCmacPXtk6SaL6KFO6N5F7XyQsysp+myB4re
s4tbESC5Logl3RyOwWigH5jzaRTSUJ6ArK8x7MNocUj8m2Y6RACuVqPuKyvRFAMiRB3bjW6D1btM
8BWo15RaIbdNF5kPPTJoZZ3WmKCE6U70iStlv19Qtfx1O7sY9FF9RGQqWM7lUsfGjI2qUr+e27nD
U4h1tbO71E8rWTmCCEfQbKqmkllIbpERmONTCb25IlTvRXFWBHgV+nmk6ZEpNVTpDMVoyd64PApg
K7rJk6Q32Y+rurBn8W4xqtYt2onidI4Rpx+BAhpbisnzwASm9SL8NazR01dtr4f5BtQByg21d6Vp
Hqa5Ve4Nh0Yfg3wjToHuDgdfUiDRIz5GQg1B0g1Uz21m29C7Bol7AoorhonFfIaQSREuMmi1AUIl
QNjbGn3MS1+PcONl9HL2f4lr/zJ3ul7ngcAQFslepKK2yrbNyzPl9ctZVkXqay/ryWIs1H8Z7ae+
cRr993FilITFe9yX17i87te4AA22DCH+KVcpdEB6o15haxBQZydfifd6tILVjXbl1KzSCvZPY2Fu
7zdJuZyCrVT1b4WqyCVYXA6K8nuwGFXrf1hwNTe5ou9VfL2fwrLrzzA3vuf2UD0FeN8dZHNAk2ga
DHDB28uKHUP2ZDQ2I4uSvGKtxWjqGNj2JSZiAFNw048TJsDPr1hSlk9pKIHwlHuP2/Y0GtZ3/0PZ
eSzJjSxr+olgBi22qWVJFovkBsYm2dBa4+nvB08eJpun587MBoaI8ECWQAIR7r8w0eR9ktbQ5FC8
rfE19Jz2DbyO9BZ5az/7qOZ0k+vBo0XKRjHqaKfkUXehQJudMTbDIYlC5YsaFexpjNb4gs7O2TEG
82+j67c52rR/QaLH2om806tpddG2CV4WsTwszIP8kmtokCwtXUFEBXwB/GNpx5PeUtGd4u2tuSio
yNkwKs6piYz9LbsUKMO0aacBwbhBg7mHdjSeet2DGc3IdM7oOkZrNzRePSexQahpVbgjfcAyVNZa
vjL/namad2Kt067YZyZncSCx1KLY1cNcb6UZtEqPVejw94zTBpQm66xlfvkq3iXz9GhD0P5qeywd
oqq03+LMGDeNZ1iPYdma8D0166QUXXCxQrD6rW4W0LIqd90Wzvhepf6PAfnc701QrF1vsWbQnGHv
l639YRhYUrvuBO9mKo6SR/FS/QkB2/EZ5dLydc71Q9ghTzC77gDNAdis5GJkUo4zcVIDu63XYZXi
3F42MLxb3bl2U+Be783CrVZ+YreXuVLMGVwjcVUcBNvEMoZ1HebDNilUd4VhWX3xA/W7EQU4940z
pvc+++GLLaeTrZcYJ6fVNnX4OerRuQLw4dOWs6IO+nn5A/Ou8YIGOjWdtprywgkbaOUeNy7iCc7a
d+0vdluNp7CZ/eeCysnD0JigrSrlWbrC3nMOM9SJlRko/rMMOGnnbfSgYb+99MmhrOxqlfjA4Ebq
OvFimLjJqrh+DJDeXmcqd3k9kcgMyh8NHrWrzu7tNy3Baruq2uTBQCvyGDcWG7iQ/OwmdOfqk1s6
b5br5n/3NeD3oxJD2URlcEa/Qh3Jp6IlVlrY5WlWHD43fowlFdkEpKcAFoMWu4c6aaDwNY2VQ5b0
IV6k/wnlqobiph8ic55WSeEPu6jAj6kf60yFYhetUSJ5tbFow8BErbd6pU3XlhoLUmedtQc0a/DW
Tay175PqhfT6DI/K/FtBeNiPlPZ7ulBSkrys9k2ldRv8ySr28bjSOrVbQ4LF8l7SN5lmv6gOv+09
IkBm5bcIy3RfWv5Zb/mgs3TDF2T/G0+IqgB8D3aJ6D7i20Ba+D3XHAMJokrZtGGKJ9SYWR+6PuJ7
tWg8IpNqXLk9Ltmi/yhdjaFoGyTU16HmBVsokeOLUdTTS6gopB0c6ypdoCu7s2u037kRiwxNK9Sd
bNdr9hIrIaiway2vdWkE8VQdDB2Nf2nKQQG3ikIjxvIyyevr+NHBluEekddwVs0qDm8/h9657/EC
kABW2oMGttMHS1OqhwZ24rq3ouivwFeOKtoQH6FB2Puit/Q9r77gPXWBtC4BMnPwAQe36rjy+Mb/
r6qp6BZZ69n2q43EyeE38VXSqsZFL/d+ays7cJs4E+fRb06jJV42CAUW3UlkqhsEug4QINW1MIoa
/HReYvgWWUABqAfGh5ITMipIuwDQx5l8ry/NEnfSrc/zhEcasir3UdEOkFFUbEjX/gqWZpI1xZ5k
KJa8bnF11Vn/vpzkoG3lJAiy4DVPbHJvq4gNh21tim52PxqmTW0ds4fr7Eb1BZROvO2jJv7cgIcY
FNj1Y4x7uqNR+2x139iDQrEPZZ0nL3aP2Z2EsCvFo312PuQ6axvD0N1NRO3h3fAcYzMF1nSQ5tRC
5ukgYl6l6Zntlueu+lroevXqmQ3/JU35OOP9eI3xfV9J0zf75iCXrA3+vD91bCPDHS42hAWwgGr3
bKdZe84GF+fGDlV5RQcLqytfLGRGtvGgRGQyq/zVNLy/SgQZPqX4NaBt3X2KcbWn1KS2T8Ny6Kwa
CUa3PN/7zbzOWTvHOtQKYuXQj5H7mBS7e4+cjWmMXGIFx/M+kFISOelz+Snv9GnDH7td64HmzPkq
rTXsT+oAOD8e7Vh5hGa0L5DyHqYduFRrJUrACKVM58Ap3qQ1aXHz/M+uerGRUYb5FiWtf07UY9Ls
61+TlMWJcCpH9SGLfzpaI6v3kk+6fxSR2bvmrOvN/qbKkAiSgaYocfZLbeB0qRP+GVxmtv6QzV/j
kIS7oZ5vggDyMgMgV2cblqQJUjW7xB3+xlPNPuuuZ53r5aypQayufjuVoWgY7LNPdfBQmM1VugIF
yKg1sJoJExV736jLjqgDIBwT0wxsXjXqR7L69qt0zG0XoEmJLd0wZiw88G4bw41Zl8XKxGb1nLB5
RxXiH2dYW//sA2DzX6P3GYGfItmoTqBz/yVuKJ/62owoPRLwv4fKB97j/vhx5AMDw/qEsMF4KvxG
ucqh8pAv0pR2wn4VWMl94NYMR1aMSQHA8teMP+J4neJxqV/v3RiNO+sapzOeEFUdK8ALyopC7VSd
5SwO5hLPw6V9O72PY4bQro3YMm5zZMBNSRCv5FQOkx65h6jQDu08e49lb9YPMBlWIRzNbJvierib
ogFv5sUOT0LkLBwR+0SC1TjcB5qku83tlyvd++UipVPn6z8Gsr4GG7VcRAbk6lWfkrVA0dqZ1c+V
g1VinDXlIanDcitGinOiFOsmjtSzCNN5VrYJldT+YJgw6P9lkkT5DvAXvr3/x0mBVZvPpe3+oI6C
TYHroV5CNWfEgvxLDLti49lOddXV0bjU6NrwzQu1z8bo7dS5i7+HNQ+OPsIHQEMc/JCoDoLi8Dle
SiMBSao5DToh2XzsBixbhuURWTeZ+Zij474a9XmRMeqvXWCnH1W99IGBe/reavvpo+XZZwlogyxc
p1nUPVbhZF9UvchYZCfVX8gVrXI+9AtldmU7QXE5asMYvPK4/CEzrYVKaFWz+tL2Bc6tY2uhX530
X0xkeySCZFeN1iWDML3RCSrCD/Fo3Rwwci0aD5qO9Uu1gOhmHbct3YWDZQ9q+KFLzIP0S9hk4GNl
LVA91dVA3XW4z/i2E8jV/ggTSWNtudo/w/Q0+8TiFFNodi+PyYSwnFqN/QYnMegXklS+d0pSWXLR
9wEDQDtifuSs70lqL8ZEOqsgw5sqqrd8VaZ9YdXGvkpD+z3qjC3p/vmr4qPe1EHYuqiKUj5bYVas
wmZSv1IFQpCgQCG30000jEHEbWTG1OHuznfyE8XJCnWbU+RYPgomtv4GqcK7NUXG6968KUMZ7Lo8
y/NvWthjEzenfnhtcPdadbGbPdnplD/Ni1symO63JK2n073fwCXxILH8W9GPG/8Rd+vrdONnzJBV
ExQyI9r6owXuXoWKU/DuudybMaZ70vQihzftckjGrHnm5l6baZ09QqR2nlmwW8dygiJlpR0srZTM
8c7y8moTtGkXr+cCyCDOD+X+1lYq/asy4IeJeITzzILLec6w4B2rMHySC8I2rx6QTdrLmMaTaFsE
lb8vtHavFuX893IyptbtpP/PyX8PSY/aG9t5HKLf3NezcCyO7Ou+yg0xixvCrz65ezAUxb2bz/gt
ToKH1uEW8or/h36gKUA+PKe+FS+k9hDp/vIq1p6kJnHbfktpI4VYcfT1+cnuKXGv6kWnYVbGYRf0
hbbuh2xaqQ6GRqkVpm9hXKLMBoxdDJFr5GJuhsi2rm7H0D/ZJ9mvVFhVbnrbUa9+p7VXDEnYmkZd
+K0+In/Xrn6+PApYCIcYAE+x8qIsOwP9WSqTUYsOydIZJH12lgOWzj/PpPnb8G/T7+G2Fs47swES
F07KFYVqXmLYQSrX2SPtEuSlspMR18bSYOMsIrBBBmdBYm7hMl74hnalci6NW4/hrgIEUZ58FKqQ
1HEehIAQAkQ921b37c5JqFFv3vC36nYSMQdjeXK77EEv0UhCLx/diqWMgQraf5oL+S2L5p9NQdvd
m4KQ+y3419x8MZxSczNH7TRKyXRCHUorGI1lMU/pRov8AosAvoM7vPD0VVJR+mnBpNlHc8rLC4Xg
BEj8HHg7JCz+ujX1ZQR9p9Q+ovuG5oCf7x23cnZREFlvzuxTAQKDkendW1+7zlvshfYONJFxhPud
Pkf891bxgufI4Td6oAi+Bm2DDk6rZVcN+iKKTOO4CdA1/tKOzZoe+1s5tbjW+1r+XA2ZfnSN0dnN
pTUehxZKSNXlX2wSB9/ttjgMtm9/rhXEKRzITmiNquW56UiFIZzpvf0KBeh0C+1M899DDb+8XTW0
foY2S2g3qD+vWtrjb1dNSVWxBwHpUMzjxUHM58AK4AVRVS/fREufDMhhVMvxgmrreMlsY6s1I0yZ
pUsPEuiVf55OyeJ6GWXjRib/27VuE112rQfscNao22E7368mN0gXo0HjLcXfhC1jl1z6xbX4PioG
xzJadkZyYRPxM3j0y3jTO6jdLV80BeQjwLHUzM7+8m2UztwcxpVTsgm89yXy5ZRhOcjIH/N+iwEv
36/wsw+7o1vqxr5cYFMJBJq9m9UsHjtTfbkdTMB6djtfpIUXhHJujOTLDZQ19UAAO12b9jKKcn7x
gsikXEx60jxDyLTKlDXiHWoGAjF9q/95tYqr3SBd96vJBcpugpger2PBfxVsrHet++wmQ72vi6p9
Smu0K6LIHT9OBtxcL6yMb3HVblspAtqhvbGtKviu+Rix1qVufVTDIkWcXVWf8tzJ9lai9ufS8Moz
ZYJ63zo2zI+xwMCQrcajHKp0cnCe7fPtvS8onfCx8BR3b8eIJ/8xwN2k83xlG/3rIjJBmpqXvoa2
7R+lJf3tFB4KIDWnLLGfQ2gpzbqrgoMeAe4ZK8RA5jY12QV51QE2cvTB05X4ODt2uZbRzneqZ31u
2bDX8YdImaIP/qR8yiK7ABhKfDzxw2N0Vu9ksLPc8ayX/NxJZzYYoYUANLv+9TYIehmOj6/CN2Vq
Z+rBXrepOEvT6VEQRqHvWVp1GH1OFuH2iIrVzk/T+Xki77BBHBdtcVLGKxuRhC+slT+gwTP/cDRv
DUwJTlEWRistHfy/065+LMtM/zpXZrUqEMT5iGOaDv7cn15Ye45bT62NByw4bOTMUdmr3Xk+Dayz
D4PnO9dg+eTYgOPUJyH7Q4Uip9GXzgOS6ea+MswOQztSvmYPaNJsLfOaFWa8w/a9f+7DON24Tae9
tUmC3r7bVV+cYn4Lmrn74Zc5MrwBP2s7fk88JQpWimo+TFppf0UflYWNnoTvMbiHdRlr+ot8cpGB
eFW0TN905MaMTcnKHAkPXpBq053r1gufrJ7isTIkPgVzI/hsRoVNZgaOel62PfD9+WDhlPw5UwoV
HZgCrZUlLEcaTFWt6qWv8+4RejCLzKUfjJazyfRYPTrLrNHirtbs93YhtRlaCF4p7Yy18NamAsGr
SRv0cxHa+Scbl+GF5uZ4fXHW+tJYCwlOonqIiNCR8uKThYHvryhqZsZa2Gz3KLmWm90YdGALC/Dz
RKFHqe7Dbky5J4GD5JVqrYvY4n+zLLfl0C+rJnsiW3cfkOBgmXEfmGQpJp3lv1wmhh18hs//JLsJ
20qc1eDgjQGUMPlYICci/X5nO8fG9gdUw7EMQdSxxbA36D+YHvtVz8heYBT3H4YshOyqqtpZBh0d
8GjgWtpOoAAotfVHtC6RqFim1mbWPpp2fpXBoFCUAwo52prlnXPLe+Wm3+392pm3kgYbUx7qqa9N
R2nWiv6j6hPrQVpGWqyUJsxYyKnO8wxhVxJsQ9WFlzI0kVwrbKr7lWOx/MrbsHrT4jef6luwGsLp
sUWx7ouGd/S6bWrtRYM4sGvMcrhoSAGeUOZV9/yC7ZPRzvGmZnnwbvTBdyfL8k8O6S0ccsgkoeG+
JpkzN/3K1dV208cwouxgilZK4XWo4EXZjvJScXEQADqTsHV2NV4ULzPuO1TQSgVR3vLk6ab5t6PH
SBq67V9c1Fp5XalsndlW4UaX7i4rSWvLjoWiBDYTY5EdqiY2L7I7kQGJc1DcucUVsnmZ5vwQ6hac
vmUXI/ueesT4Ow/dY9tjSCIqY46IkNW8FHb/2tnVsbu6BUn8PXKouUE8JW9POYTAxw7Nwn/aXugF
4g2Ip5LdXawwDCTlTnE8fI6wTz24PVu7rjKQC6zj6HWep0sfeeWDdNWa8TMiNBdhjKhSL405/Rw1
Qi849Lptnp0wsnBvSrSPWVf0h9oySO2Xhvoxnyp1G+FWs5fRLiSf7hhmf5LRLCr/Rh2ifZDBEs+b
IDaCVyNBVjdSftyuUDQZe4zi9dbSeImjJcGnqdTjnBqLduRA+pPiZela0tj3pqSxHY1Pk1FJY//W
lCT3v8zNYr5/kuT+LThUWVovl0qWUfmgHBvvfciP4mShfc4VyhNSnctwEdiC300OUtLT4uxr0jje
o6pW0ZtTs+pYNPZdr2TrF8bBDlCR+d7HzhlA7EDRZSxf1HHxbhqNdz8qcdkK3HxjUft5d1wnQZjf
9I9tHZ2wNYVqqBpHx7aaF1jh7Uuah/HOnxMN7ip9crDN4LMaqd5ZWqplI7DMpDTnS5gX3ZPi+tOX
D62ejl9CZUDo0DDq/ZSl59ku8E/HMQR1q9b6YOMFtKqs0fvB2wi1sykd8pVVBs6HCI7dNsnn9IK6
dXJZ1AzdaX6cUqfbZiUQlUEs8aRdhkgE3TalZeyn+yQNy7Vt5884kXcPInI4FBghTy3PYmlasdce
c09J1yKyl2Pr+ezb+raMecOjtFg+J95CPTYx3XR/OVzevS7nBWihCTgjmA1t61oOilb3Tjklj0Wq
WE5zVoa3oPs1HBUfARMDbcQ7i+0Yl8a7zoNx7RfqfJZmlBYbJIWsD0OJArnal5+tKDHfXdUoD17g
HabJfaUqeYoXnohYG8lZNE/7MO7q670/UwGeeEZd/+aKVJqqv/NrBc7aMl8OMCrMSx8XJzfDii2M
lxTOol9JRcfcOKFt7ERUzuyQ6mwm71vmunC10J7DCgRaopSG7rEyVZ0p2C2xMihdIYpygWsbj55R
TU83bEcytd5Fkghm5tn7eW6a1e1fHNraz7YMdwYQPlSZvotqPDSzdEt1prppfqcOBN5VbcevNa//
U6M7NMMsjS4atmoyo4os77Euagh3jVkf+k+1lyswfAb/mQKLdubN82koXP8Z1Jj/3COvuYP7aq2l
T2IBB6HGWdj5XvrkgN7eW+C1IYIFXGgKVePZ/xIGiO/eJNfRlEnWYVfxT6m1gQUBZ8XkDvt4OUOd
5ueZ9N1HwfLEiFEmztlv2Xg1c91uyfg7TzU2Bk8OLhHUtXudBT191NQZqNToGlTFUboQAWkVXlx4
dHe6+nCLWGKNEqada83N8d5XmvWIWThPY4z9cFaFDB3X18ywKkwe1Bq5hKVN8Uw/9Wxkf+uTmEpi
qiD+4OooXkpfXRXNuLpFBoVrbu7XtQxctyukkNSOrbGppMqjN7JjbIcq++ZjyJd0qvW5zDOcp/4l
QhmwExki+xbRqNwBIYvO566LP3uRrnysbDzbvDhHhhtW02nSA+Dwele8VgY0V6/AMMJDXiSbnB9V
pbNPG44rrTTdmyWBKMUbNUtPpXbh4ch9JZ2eGmsry7JmCGHIz8s9JQO32bdb7j5TxiXyPrvR3R7h
Ib/+qAfZpkJW6T3V3OjY+BgOd168yEOJbCnbmBK6XoioTQtgdTPFZn4BX03GGI3IVZNXyJlK52/j
Eo/dFCmVKtibtj4cJeQW3VhA4hMrBE3ptGc5mCN8ltVsx2a5ko5MRVTZNhYTa+m0JeAWdjsPiqk9
m0PSnX8fk8kR25Cy0IPj7/FR0aFyBkqkPQ81G99F5WgjkO0EWA4K6Uh7OeC5BdQt/QLibnp1nwFp
Of/RLxGaiWbQMlMG79PbEWsMxfK+B16nnY0EEyk5+7em9CmlQylXTsvE8zZxyA0i85R0wGFo8p94
8/bnkbfJuQWSdzuTvmYZuI/+W5+mO1htFOPuj1gVnROdHNZY2WSI1faQzKCqWVvmj505GAedVePF
cnv3gjph4e/KFsRShsvX2mqtEOVLe5iOOG5aZALyKfqRuWqM+J7+SeiUvOvWWNll36x5wYLxZXoB
0A2L0ZyHU13P7hUumrvB1iLne2Tmm9Kz4pe5xX7Inyt1NzesyNdlEbwojTHzI6SYH2Jw8liVcE2X
WDlowWAfwCtbK2niwOxuwh5wPwqXPIPH+hEkhvFWWcMrm/P6UV8WPcuYtGQMhuVvrV9jErnMMyvn
2vdjCgDTGK53zsKd34AozI9gVkd4NUTI4a5XJ80loq3h4ZNU9HeJ7gbH1GkeePzob7WqYpwT1A/1
knSK5jJ/+jVWJk58wR4A2gVJWkvHkbhTnYLqXov6qnTmTq5c9Top9yN5S1gyNO8DluR1VVzYrCZH
w57BW5ecNlHAjvoo+k2Dvikjq/3azeO0DW2nPnlYd7wog/pDxr1sEXgOcvs5gLl5xpMw2pYDZB9c
LMy1gwrheXRdNMXj5lEOWEc2j9LP9uR8U+aSgV99EnGfUClwspA4wSAFwdYc49NPlYYuj1fZLTco
Tcexj0mkAmMLMu2pRHdjCDE2bNVA3zvx6KEMTRRq38u2qeMW02OI0eoXMmkIk+StfpZL28hzH7qx
mzfWUiAteuMMCMQ8V6aHs8TS5aHfdXJ1HyEbuuTQLfXROlB7PI8USvm/Yskgq2uTbfYKFGuxjQMF
CGYULZZkrfV5zowPWWpNf9fVRzZ0lO+q2TqwTrX+GsKMmm47tR/HIVhSYa77ZJi8Joaizy5FE9an
0gH6QxFWe5Brl30UrSc7zMfn0QnbR2Q2/UOAwcx24In4hYz5mqqq9s494h9KxWGrp1vjF4X+uKiT
K9Jsn7oWo6tmOciZHJxeWXWpq5zEAEu6RrNTURylMjbVarqT3z5EiNxjFXeVX17+dqVfDccoGr5J
F35CKqoTVqqtyyRSttIpB9OaxpUdZW8GUMDHugk2rpOm12jRUpYurBIAok3+AYVK09n01vAE8ZMN
AVtPB2hwNOwVDdQfKdsad8VdNA4WJsUqWZqsHT571Krwl/yELkh0akwfzelM6T83RvhdGwflSVVr
VCvqjtX9Eo5SZrpxpiA6o8hufrTtaY129vCZ/I25n9Fv2sn0ImxOeq12H8xKMS6QqKq1TEfGlmca
9l/XolOiV93HeHa5rPxQSu7OaKfbOrcY1mCL1vIaVzS8uRYFJznALJ2xj3wRU6UxzpVDEiW4KPwK
+LdJs3ObJFF+rODo4eY/J8mFHGem3Nyzote9+F3B0fHcxH31wiLuR1pkzdeuc3A07zT1EccO9+px
068bdkZf46R/SdWm+gBHPDmVVdRvZYI1f1N8gMtAwIJ91GvZAfB885536U7mWWE0blR0Js5hC9d8
RsPxIK6UaFjblAhii9LXP+wqq5WDLsvTFDfV5VYyxo8TX8fl5asuh9jxzx5A2JO0AtV1Lg2KWGEe
s9bxcmc7DQE+UEuzltV1ltpfO0/VjtLHI8x7dHU9vZppu5WuaVkmsZ1lkz0bOHopCEDJDykHSR/Y
3fTiJIpykp/29hsEQXFIEA00EApIQ/NNKDNF4AePv1r1XISPUWW/CdlGWngL3FpDNocSOYP+wC+u
ytF41RuFym+hT+iJFOYnSVd1dQWCnQLTRXJZfuxpG89E9lNGLWq4hxYL81umq8TW4cEugSMvJBk5
kHtsMyd5zbo5ONtF2K9aUEGk3hR2UX2BQl9JWkkGpAkQonpNnO5qGhMv8VmtX+2xDqmFwgqRQQlL
9iVC2YjYcQU7KNrN7OGPJeFOEU8PXjNe7teTjyxiyncKerNDFGZPRkKWe8jNGbHsxPugJVZ+jGPc
6aS5yHFf0LEmM7+MmmPlPjV6eZCWHDxz71h45kmDWukDstTzo7Qs22kxzKpZXS2TLX2KNn7bAZJc
mvLB07i3zE+9myPTPauJuu8LfDMW3DsgyjpW9w7U8q05xvUa61+T5VZhI4jTKCe+2lQvICYVCKBl
ON50DfINLSwxpWpgpvZVhjGIV5yHBV/HC/zJVx33ydHa/GMN5zstlI/FZMGPHK1P0uqzuTgZVq+v
pdl14eKYSvbtFrtcMBrrC7J6/UMfzuVDrmCLibhXs23tGIhjnGMpGBojAvscvDLsdhZWVsitRdOT
1UbTVafIR/2IlQ4EAHIbgFd4CNCE/vezKamirlb+q2lG2s/gP+ZKsIz2eWxh6GbWW7a22RU93fTa
+FZ6devavEzqRrql5z7WLQHSx32f7DRM21cy+sc17nEA3DL0hnt990fcoDag8ZVhn4WK07NWtuMZ
Ct/U7FuNIomU/W/5l3vnb+ATPbSbPRX+eXmAdiFbYmQLhNFRdo6Pd8h2sPzwOsxZi1Hdz1Y+qrW0
KtVLENYYtyXSrVcIXe7Gcaz505DPF2spt6a59tpVTfSeu96wdWstvhRKNm0a1/zRL9Zrrm4OW+zN
4RgtTTE2iuP6pckd6yJdBlS3axAaDzLmuSF2QOK20xTde6OAde3wQZsdT/1YQOW/UnBOV50+qB/L
KiNzpmjmWka7xrCW+yrc2UGtfaxUA0PTxlEOMlqGM2/h2Z0v43KpWUseAy/znmQwSw5e2rtvvz6u
h1XII/2UuV6ALuJQvnc/PH1QPqaT3z+SUfpqLqL9s4UpY6y23UaaymRqsKZLEO+tVrw73fDDsRTn
SDlb2ZZjam+cYqD0OJs5gtCdZrPcm8p+FSJvy6YTP0KcFcnGBoG90bujQV4PqH8GkWjABONsRR10
oSAe2Zssp47XYrrSkknzPI0CWam/iznrzbwVTGu9he1uk8RYPk+GRqTcWSAqJf6r9qKO3VmXveQW
3Am3R7tIg/Vv2QM5lcNE9uDMynslLUNF72Ivp4lS/TWBLrxdRbp+y05Q3ALGc9Mttnn4bFo8dJ/V
0TWfuwwz5ExX9V2ZNuDG7SYnz+8lzvHWzpz01LWzdpXovisbGAXroAblvHbKCTGzwrneQvMWOEzZ
UkeWWDkgeVXsPCsvMOXk0+zM/Qv1kq+j15KoCfFFR7nnGntpx/Iv5LWoBpl+0LrEfZKQwDWCbcSP
iJev5TwFy2EhtByG2sQXdbmKDHTu7C8WlNt7l/RrIQvTrU9l6r2d4moHZyDk16nmZxw6h5UWoPUb
5ulJIrK4qnZ8H4MTAIf5OVExcCG3nv//RIQZ7IQoY8NtuRr3rupsUkcD2HI7TmYUHS1Fe/0N7XI7
5ZuwL3IjON/QLgJjSe0eCSkTPplS7Hjspx9sAzSahfTTjzYixV34P9rCQiG9ybs31qbAe3xy94iV
aee6topdUMTZB57ZPyfZiMO2pv/Dq2GvlZmK6Ti7q21QmfNlKLWfk3TFys4WTJIbUx85rXKXkaC+
c/T/5PFrC/1f+P74a2b1KkGen2+gcuGpVm/8sLQ+dj2UaNNQgh86Usn8kcmTA6C4VGXtfnE9RVlN
XlC+5j1vC0A4qNOlPhL77hAcsEF1HuVK8IHwHgla9RQDUD6Vofa1HKb6WdjN6dKFoMqtS6y8JWrp
kpaESpfeYU3VcCtL15Tlf+Uj7pMwRHaSqMol2dVbir7Nub+pO7GAu3XOSfQlTlvneM99DSW/aZun
u8CrT4Xt6wMAQDsC8nnT5sBbLTlgZrzX0n7+yns3wnm9ny9RZupPzgDNVQaiJAoh+vvJi9tE5JZq
1UD6ghmpj9M5xNJP2YC6WQ6R+VBPdvTeslPQ0KBatU0RY35u9E/13B+Fddov1NMCZx7S2K/SY1fV
a0op70F4qFOCTgh06vokg9WAEECVmc5OJkadEx3wWwcsuhBiefq6ZzNDcU3mIseRbx0vxlYtdr81
kRIdb2nrX5T/tLV+67+9BxtDv/Xd8HQCs+SJ8a2d5g+5ApHJacPwKocoUj5VVWHt710so8LrlGgI
nuQFyBn0AMBUqIWHTvndLq4wlJ3VtdkpWQzlpL93ih+2z+NsmF11Oxeat0FhJX6RQ9bysEuSOD45
S3ZH+lLjYDVB+yyNKdDSczhY3+5zJnN4c6B3hH8nqCSsBjHpUkrtXYNo+BrpKRUC6DUIopUs4Eyr
BPDY8Zgy1fAVHqqBmW3SkflbRtOpgkxi2KhJUPZsxe6WtVwG5LJwUVkZUad1eut7alyqxRBorPpg
1Vqd+aY60bAFJeBcVBcuj14E3S4LW8CWkf+AZpy+SeN62uljB/+oq5NHewZKtrTkUKSJseo6KhzS
dIzYO8FwLFfSlFmarT8pTeJcpau3wm7vVi54++UiShvV2K4dJ7+bX2bNrl9dtSJ9U+rbLtCnvbhO
5q715GfK8JzOSUWlcT6I66TfJuNJaylYSbNK4erVi3Tt/3WSm8LVm5Yy0X1STtWZV5WurSt09nHJ
Bf8g7tMooEXHQU9zQPA13tRe07xC2rZnlHD+jB2aPjrOqCSuA5wSXrvQktg4NkkDeTZPQsRblY0K
aq/Kn4AoutsY/cUdbIqehy9eKYmLYcjeWbxTUgMv8bS2j3/yjaRN/THbKdA8V3bYUmn8M4if+lQ0
5EP9zPrPZe+fpdaYdRruqCrZtlaACTjs0w83vLuRvfVzaD+VA/KkvpHspNtyi/ic+eG4Fhh8OsX+
xm4gO/yapNY6ZqI5BnXaHP85SaLcFNUsmRSZlbZO1X48hw4Aem1E8BXbE1L5ZfJaL/y8LM+Mg0Gp
9bmHccyaihBkF1Yahc2/PHUw1g1mwo+FHvH81ot8Z8Cw+tj33tugBM133s3k7rrp3fsfxs5suW1k
WddPhAjMwy0nkaIoWbIsDzcId/dqzPOMp98fEmpDy6f3iR2OQKCqsoqSRRJVmf8wYvCb1I1+LSMD
k1rwT4cYv6KfywtTlevOTskD3ckSOExemR0tTR3fpj7BeKACqK2PORJ5NhYvWaP29zI69ygAmVHg
32S0UoP7xtPdZxm078ppbJH5rpMX9uIXCTGrJnkMY7S2nGX5OWu0+9znyCZT5MXDTtX3lZmfTTc1
fpQ+cuqLKaVrdf9JKCx/KdwcFRffMe47Bf+pGMLt4VfoMLXOXz6hDlmTfw11cvXDqr9C46F7X1Xp
h0Unz/6wao72r64n5QtGFsVJb3PljqwkHtagVvUwKt/AUhlXbNUNjAaH6nuWdGR1wzB9RBMn+8yb
+Enit+nhQBhq9P86vbbH9+mGaaUyXZb1PQeuVQIlvCkOeTu+a4yIcIhndC5GnulnaTW6bxogWQiJ
KgPWRjdcZaC1Z0hKY9HiQT3xCeyl/R6IIx+qCZ8/TJY5v1b47SV1XEkPAWi49WcxM6h/MxX/XTzO
VNMjs0Vd7/fbZCyGHVa05kHGM00JrnI36/r73db3YbYMey6aAu/PK3Czh8rNp8fEDzxsmLWjtLaL
BUT+ETZueUxtY+IbiliwwnyG5NapYE9aU3jh/TQ9fpgW+wh7uAOZZqBS8hz2RzRqPJQmTtKUAUGt
Y0j/cWB9LucNZxMvhWH04bwqnW5k+qdtWVnCXdb+PwxIcMS33OhlyjXT/eqmpOyQylC/l5ZccrWg
vLoMyqWZgh6bNNU8/DaQm2p1k76Ehc9IKn9GJop6bFvAtNnJ5L7AamVyY9QWl6rXdtnqX4NdUOba
2lsMzFOkpcO4XicrddWcYGojHbNY0cpuAvmkxcRn2VhkOX+l2ghJeMgGRDpzxcng69QNttda6q8z
e79I7s2hP0G2bSjT4Qsj5jCrBYwPNStUs/DeqfpMf5Dh1UxmHa/L6LGDYo17WKqHQP3zmINnhGmG
QWbzClDLs/d+R68MVUiUlDFuD11X+cBBlnAJ1MlVXoqx3lnj0Nonya6bSoPaJ1IHJ8m4g46eup3T
RCqw5yXxvgWlvU1QmDsFjr31z7RSEmRqDMzKYo/T8NzqX7amSFtLM/MgMeoLp2UbFWnrrbn6u0Yh
qPWcPAqSmkXuvkBtTd/cF9semjctc7qXuK3uSjNu3sjDx1hne9/WMdVefhBT5ddgcEY/4ZJSEyFx
xcwmMEAnjCO7pGW0HMm4KPrQ38lombh89zkTW4dlNDcwAQpDv3uQUdgkb8gn9giMMbhI0MsPFhuF
d5lrZXgX5ZIabNQ1yG1GfnJcm4sw17tG1zLilOb7SBlpoED5Td87fxfy2kak8Cur/etCMjKT5dyv
nllKDPMeV2tT/+mp7vNk20Bharc8GBO6ktKEk2R+yhrLPcco0eyMpSkDaqp2cPv/lMYWihXqG/BV
5166xtnCPNHGY8Yiw3cG2utf7cH1r7pVIqBoxAPwCJJgENNHjJCXPlQ/L6pV/oX6y16APKqSK1cO
d4i/LACedEa80+k53CHRY3zN7fGP0tKMp1Ztyy/LpKFqm709tuVnq1QPvjsWPyuwynsNYbdl8wAs
jwrxSedM+qrGbrjDtsddFDgImeyOnCluLvj/Ni8wdThVIkoZwSw/FtXQn/sJw/kGgaQuLNOvda/E
1zi2w4P0y/QEBk3uxDrizc2iuByOATLUFnJr2N4iZuak85vv2fZjX+n3sVpo3AD28wctOWtRAr1d
0re/Rn1QZZ/R6k3O8zIqwYE1Nmw9Rlo8kMM4huL0ptQD/H9u1h6Gwmbp+RgzAJQ+9qmCE0mmjJ9I
1qSUQHwNeDTkEc71sL6SOf7Wher4ya38zN/VoNNjQ49v0mdVlC6Av1x78nJHxzdUNjD/VBnXYpmJ
yieb28vWH/ONcYMoiREwZcit3/G7wwSWaMaSPeiQ68oSMzm1Aaf3NB8r1F/UedcskJZ/iVhsFJ99
fCy2CM1ECVxPQw1h36y69TXaB7+IoUL4TPzCP6JtpK/s0o0dasXBn2rUThchkUo/lfsJWEwePsZm
8VfU6/NPDq4QqMqq+GQEvfIQxIqzp441//SH4TIm5Yj+MgYvhpF6p9py6u+uPu4kQAmxsy6jOryS
alFftCB+6uTMBtIGhHZVdZ81v/opUgWQ2Ru2+Er2XMaUwXwTLbp20TAYlJfECfUfuhl4x7IfvQtS
5nerj31qUD+n7DTskZxIv2cdEH5RZiZbaJam97dVZ9/6zGy+NS0CEhnZnWckNhIwbRYsd72zr7GK
XUznefaq8FyOCRqvxYz2IiXnz/mo1wfFSuxTuJxHTaTFPlWqqDZXtzQe2mNnWWc4zF2490Z/vjnI
iEBRhPsH3eZfm26rnwYeM18SwKIIEvvzHQCY5EeOlFSCCTfp0ZStNZqf0s2bMaTu8+O36OU9SoX1
swIBdT9k9ZNqhfifj37nAe3gS31tmyZnMcyw+vMGwIiD4qjjBPckXc1oBbdlgUyNlV2i6OqdN+nZ
p2Bx+wSy9up2fGRTrcnXrkTv+7M7oBDnjzkVST6dCdAJVHWWB31MChAnGuUozW1AmhEKcGhkedpp
KJvwKWZzs8O2COqxTqHAyIAySdOtcMlWEn16wIvC+JqZf81kG968XDvadmA1iAFFGnLv0CfHKQFy
gr3OnTQttX/vy5c+fwmJGvWok+s7DIvzbTsoPtwr9AXcxDI/Sx+yorXSuC/SUw8uX6QFp0SrCD9p
fR8+wAWr723gZkhGlNMPy47v23gI7xqTKt9bM6Agoav4vgJimO4Qso3QgNXV/WzE/fewTj6lWWD+
PcbRXg89/09/7NDnakLztVLK8ejbME0Mx4z2edPi0WmWj7Fq4zJGaSLZBb7RXD0n7D8HrWmdh0ot
9n4JMno/AB8dQNs/p5ndf4b6aRw8y4HxF8JGGUJ0QpalfLzEd4MPF3IjD0R24B5xoxn2QgyQgZVp
MNnOMXBGPk08w2+ZN+5RUuex1WSQLiG++9cP7Vr1KSvYyZ30ycUqPbyyEt4geuk/ebPF12lnlfeh
Nf8IrGT65PQlX7juoJ1C0k43iVjDak4scZq7WM0SN9iRfhebKp7FetBfnR6V6uX9KG9DeXvGJvuY
RE8cEvj/vDXBnHXXrMmfJGLrd2NN3cUge9d3tgwMppVcJ/3sRdo9efXgVumL/WS2qNOOIPAox+rd
cCHPfy99ckmW0X8LGagVPoBIZ6sYU65Xi8eVw6IhH/UATm/Xd+EfEHS0Uxnp5aKIE3xBdt7D34gE
bYxY82s/Leyg3H4LlxbVyPTFhZYkYxKvj3+aaGF/bsJBeXWm9ClH1/9JhpwGqYNcR51ZwlWTers9
5B6Af9ZSNWis9iLKJ6OTnYVnN3PKgzKSiXwXFJmnOkQ5KcewQcGL5RCrfXCooBrfUPw31guCKfjb
KW72iA/FdJEBv1GN2xbnhoBmjUq9X2O3uUFb3LW5dZUCqlqqpIEcny+epSLrjPFdnbWgMlTH4SvX
BHZN9xi1+m3u+2InzRlt5nPUYTMgzXQErKmMeQ5II9MeLRtsjV+1xU7292xzkadJyQNONsTntblt
8D+0P5wP1lu4QbgG69YVy6jkQS5mGk3Nzh0rCkFti+CZtGVo5olEpbN3zWMVO+adp6WQ5XD9u4rd
VhjBWALtE++kOTjwABEtdy79vTuPM8beifkY52Vg7AocVQAq8byRziBmpOY0/wi0oritptkjqR3O
QKXvYOLmPIeLlPC01BLkLpZagrTXW+mtRR8Y3P54t8zRKdUd3pnKcRiCsOD7Lsfk861GOeTO8Uvv
mC5NXJjTgz9l1WXiQ/yGQXy+1KnmmzT7Bi860FIvpYsohNfgCbpMmuy6egqi8IcEQbNHC315gRBR
uEsB0vnkAQfCdqTKb3qDcuw+amoLJkD3VZB1ymCVhz7yu3MP6wzVF/+9uY0Wtd6dAYcG+zypeBhM
Xm2fZWMX6Q9oquhP67ZuGLRgzwewvpM93PtGzunPVt11O5nQL9tBGWBqbCUGH6dl9wcOINiXc1LD
IqsKZGrYfZ99Erk7R3aMLt9KT9N0ze2aL7K+oRqLezlOgd3ByqbkTszMTX1wyY+ARzDEzpz6B/4L
RXB01DRgah+dF/4yBqHLS8hPkf9dQ6H9tL6IUZAtdywszeXHlB94m7X+oBiD8mX5J5/Lcv09JCro
bYsCbGiuv7lMpzQWnT2reU7N7hJDROKBvcjgiSKeSN7hx7BLoLw9FPDs/9HHWwI53CuHSHGHvQGW
5Rw5nUE2tVQQBYvSAAqaoZSXZsFFbk35c+WdY66jgpPcmjK6Bds8Qr+6vvuj8yoHjY7m5Fsm9hqG
lZzKYfb/AMfIfg4YEURy+EO1bTaPKNNGF71y40vRDdWjHrp4FcSm9xq0DlBp3Osuup+ChbZhjpuJ
G98EOurbasI3XJrcBC0qo9KcF+xF4DC6BVuB+gxxEtvvxnpCsL1+5pj4Q049LZkKQBtBdrGHsvo+
2PfU8Xi2oQA6HKSrxHtzZ9ixfdGV1D1qndMXd/C7MMHNKHtzaJ+Y48MdnGp8a+SNJe+CdDggWRu/
vw1wtnEpPOXzh7exAgqYQxnTtDo4hmoB9xz0fRYerMpJzskEFp7HuI6sFvsXpMPmgS/NSgdNg1oS
gnjdQ23qN9AO7SkCob+eZtQoBQpILh2KqV/557Ud5130CFachC4oy7VPJsJNukbTz2wRsBApi8no
vk4doFJpAalunrOg+pqPcXVd5TCcGiTa0vQVLb0gDqcC2EFoBnB36x4ypVR3ghj4HTwA8gg9Hrcz
5qM7oEIa1dW5DQtQ4X6NLUmmK+qxR8HuJWl89cWBsKu5Pd4hS2so+QZTDB0lvwK4yL4N627HN7Vy
CSiCvES56Twu6+VY0R+cYcDR44B3AgC3xFE/cTiAM6b1r3KBAnvqY9X7JC3HtPSdErvqvTSDSbWO
Zlv5R2nmddXdz8bMZ9gLh1e9aZpTPDTmvY4p3BP732A/hmS6gYYlYJzpkwuARf1YROqw1zQtfmpi
G7cVtpnDpY+6r9K3BQeK0j1mNU9zy+aZPiRPwKrH+3US+QHtIcH2TlBF/Tia94WlBCtrTOBB0lxB
Ro39cbT572a3NEs0k/e54ZQPia8l8xv1TO2Iwh3PesUnt4LuzqJm5DunctFc2i7dItCUgLE5ASjr
eXYxqqg1JX65NQfVvlmPH3qkW2bJmuoEX0cbKG5AZgYPlCX+LQpt74ZFlY6DSUVdXEakM1UUguoE
KQxIYVejnFuVjxPhbRQOByBECrCb3rtt68ioqbJ15YmMDhmxH5aS28pvq13okCGWpsydyuZsK0Zz
Z04ejDqnQRaSOoJtttmlsWz/UC9GS/4AfmdAYeFeN1vObNMYrd/16xd42nZ7/lDdo3zy5aIm3sDH
ohxP63Ms8oKOr1eqt1GYf32X0ecYZN1KU8v2YHLzc7eAlOQCqZLkz/yc5l37klROgdi+Dj97CUio
2D1UXe9SEp3DSzVZyovVtsmSC8r+DBT90wy+780q8viuQDg7zT33Tona5hZzDj5OqW2Cw7DsRTml
/2k33f36Pa3HeCJnYfNXgxML7F3WCFt18ak3mqcu5cM1JCq1B1vB9t5BFatKYqyKVayDU68DH2q5
UMjq1L3PKEjcdYOvPsPFa/Fu9bIfgxHd5ATVomFRmORFLB1cGJjB7+rQNkclCfjdnGy6ubo3nANz
rh9m4DlzV5+mNjPYE4MWXwom6500ZeC3vtK3FbSv+ANtA5VS+/zllxVkHkVl2tuy29pDycv6Znre
BmUZTR3Ue6f5uwwwNs4Wx+NucTeee6+9y6YBHdz/6u+Dkf2khBR+tsgNZq9OHEQ3s0/7y0yGmi0h
JRbpk0vBefAmd2nsGVgODt+l9SFuC1EGqqmJWqGN8tsy21pW4DkHW+8L8na88DbwW1ObWmPfOUp5
2AbUYIj2ZpKZB6oSPkiACB11fITQvNBRLdA9814G5KLCUkAIX67SYS2Bcsc3THGtkMt2J3sPT7vf
WyoH6AL7cYACi4rOptEhd/+7UIcMI/v3Lv2xzdumkPqO9mUIJtWuyr1Z8F4PGjRDFzpfQPL32XQu
sZKg+TpD1YssM79qsf9TWtIf6qp60pH3O0ifXOYsbffARCaArKwjfRm8QVkaS75g57iAFKaTZfnu
PSyC+uqXlIL1mcMAxzrzUXyuPMA8WIokw8mSEdL20cOsqwBWr52F3UkVP5olKYAVX5yrf49jx252
Ydmnuj7AgPbbFZms+c58znRMWGSUUm7xqHvKOjNeOPxRf9Miyzj0ZeEe8OvqH23b6h9Ruxwezdj8
j+Na+Vm6zKV/HVzC0vJY2lqwRm4TezY4Z3Usv8kKms+/nUzyKf0d7GxODtsaSveGdQo7+uUMtZ+U
EoEQA8vi3EIvJG/8szZpYEAKtSH9arh7w3iWjWRfmHsOwMlnOTL4vCml5feKuzO1wOS/eNTbah+g
OQzZZRi99ZY6Phpb0rveNrGuH1WvRtF4i6LM2FzZek5nozeK/QZD73K9P+XYKuyNDJDDNqDnmCuF
ZXVrw+5zr8G3k7Li0DrQbCY4q2qor9JpW79WGd6DEmlrvxQDpZD4q1+62npE4bUE0raVanv2vQ5U
HdzAMv9x6596qilAdcbj1ichOho1gHuU71u/55IgwrlE43O14GPRmdeRTcuT77aHT3JWu+Ot1Bzz
as6KcfTTcUalNH0zySL+tYQuYJ8PoYOfWFcgmu+haJC9lYVhS2gAsvrEJ6Ps3zDciyuteBCsmSDS
4NPcjU5l3/67y1TYIgjyTPot1Vujtq5fEzeQ2tIlE+cUO5Ww7svjNAJH3U3KWF1GVX3cLFAAGo83
URCTPi+xq0tnTbybqROvs+RWLlUV1ZfRHx7rRVNs60+wx7jCAzwotZ6qO7/ow8eZU9ehNcruY6e7
jLiKGZ6jPv1rjUZoZ3FRXoS5/BY+NxEeEKLHMEoRFJUJy6X10m8a2+Dz1h/7WX8ql6zA2AXFbW5L
0E1KsZ8a0usH6fOSeDH9BKqwb6wqQhWAwLUzq3ng7IoJUVOVSYGep8mdjMtlCEC6Q7xBTx1e7m0b
eJ9tVt45H3yoN8E+iYLkRr45uZV9OFL5/dWOXUzGIEgUu9Yrk5sMjFYIQ0Fu+y5f5LRgaK0T6yVo
ypO8PejLpwjpgoufwglal3TlVmmW3/O/Xhbdhzor6vueQvR1Uufs2k1hdpWm3EkfWxT0oP4tBu8M
8udGC+6ZBaLRIE5utxV0V3ORdzdzil02guXzoF3VvukeixSO45ClyR8N8FK38aO/rNyz0fBRy2fq
JM2FRG5+Z+uF/ho56V8SYef+tdSz5BtS5CjRsAeSnMe46FUhi4NPF2dq/b+b6tIEhfE+6hnue7Bh
1/0FpVCdz3Dk6vFRA3V+7yKGdVfm5QA8L6XKFhnBD3VwbpZFSjpqlb2N3tifbaKN+Ifn5WuFYflx
6lLvQZ8qgALreo1Rl/teBajqpstpKkZDV6R2pY8DVYWOw3LSHJcYpaK96vIugU0NSkD6comROaSP
sEpfxVYtypP71GtC5UBNUt+BCFRO+nL6ifyKs9FyN6F/eEz8yH0PNJAbPav69Ceb/PcQiVOLRr9F
fQYM0OrNnfTJJea0mrV9fpVWNOvQT5vUPrYttLoRTNVDF0XsN4r2gh0Mpi6/uiRCBjEmySiLv2Ts
eU6ZZ5mHeSTPsDc7lD9NbXwuF9bN2HSLYQKYSqjjP6Af6fvICapPVYuX5qAifOB3DbYlUeTsgzRy
v5NCRWQv8P8DWu8QJNNDPis1Tt0QU8OiHm9dX6FgKCzWGK2uqMyb5UP3T58EykUZ9DeZuzFe17nr
MhlCKMvK6lzyboNdthcchiA2hqR6x39KHycGh907/DnQHBukY2vKnfox6gOyYwtD+25bR14jSpBJ
jQZ9PnpSNBvB8184sdicNviFOzXcJyQBr9Lafg9QtvM9nOY/I/Mh0vXiran66JOZN1+z2C2+JuTL
LwGAmQMI2+Kr3YwKSNwcgvTS7Kwm3umcSx6l6YQ3Nkcx5TVH2aHJihSeFVl3otWkTRaWEbX9wne4
8uSX2d/S3cNmPI2/opAl+hClDfGHKLslCxx53vSNB+ANTPL7Wp0R/C36T+ta+qieSsPHrKgystcC
Y9aDmYXxXetVGQpkfngfZYULoJzRvqucZw8TRhkMlq7Ubd9chxxOWf2nBWZxVyT5cNfBBH9tzDnY
9Yty+TSGaM7E2jfI6uVxnqvwodCCCMhYy3+UPU4/oS2soUgFoBia5Obz1JvAQLvGZ6O2bMbcuE93
1VL3gq0JmDpEPHdK8Wl1c5SCi78DdBZxVu2fiyQMj+Pgvd/Nv+620e0OiaLheQTVfvw/xBUTKAge
w3d+Zpb6V3eM91SFJrCMYL9VJCD2MXpG33ste1lx8l51Nztj/3c+ND9qBTM2PfRdcBWB+6lE7x3f
bGikWANE6BayTqGo1c7MFpveFnOOXd0D433q7M9rkbnnhGyZXYtqaNI8dF7XfEFe6MTOHuPOwezu
erPWTy7wuO8LaKmtvOA1Qpv6Ztc+xa6lX01nnupTVQGnLYaLgW3K8zzlD3pRWW+GG6kPKLIvAsMG
efepGM7omoIOXprYfMJ6UQrjToKnaqBKa+PYIqNBOb7kfdh9kkFTP3X84d+avsCuyg1fkZVWH8x+
cgt2Av1l7B0eRLmnPtiGOXeUyEH7znWtVO2hgLw0/RUkY30MVPVc1Ll+ag3YfKmHpRYEMG0XJU72
amvW+FLl2U4GRRoHGsxPKyDDKl2aB+6wngNO4GZw6sum+pZxdHPrfvoBDpethK9bV3IjzVMzThy3
XD84GRBNjisBZ0xJMpNM/bxpiQg9p7R6Su6/9EVIjJ1yhBDvPwqGSKDVZ8M+6VMD+xwLpNxykXl+
6rOHobBqcUrHxvRQDI31atiach2stMSUwrJe87qZPyEXeJaWEtGF+XQRdfNn6VGz+FXFCRTQOEO6
hliKY4fFvayl9aQja3wDT9KUV2rDCLoTVnZUFOPcVo8T5eLNpCnB0zPjwAV2rsjS+QTdrX4ARuUi
nLaoA+Gdu9SLl/HRrVEJXzolKFbgyJzUpS2dehe/x6xztsg8tUn0zMkd3nrJNe31vqXize0c8H4E
FKhd9L6Mz6aS05QRuXi5ZXpnzdSds0pxPqy6+QrHA4NxuYWSDLNP6/HRjrP68vvwh8j1dogchcfj
NO3Wtj8Y8xWthknZy61fYX+Bidclt37ZXhpDXoSHIq0BuzU6inpLyYsqaxmuRprSlssaKbd1D3HN
bOZ4J0Qb6UPz1G1OSBf8Q4gIYHGvGLROieezOyU/BCn2m3CI3qiTDK7Ysm3018AGP9sGw8ydzmmc
/1itJGVhifMUHVOXrOV9gJoV+CC2/WqH/if5MyU5uk3KZ6fpbsaomU9qG1hPMNVykk/l4xqhO0lw
wvJ92m8hrlaZT9tSqB3sgVkcrDnjSD/q0b1JjmHnTUr/6gxO+iku5osMSlc3FkfXs5vnKp77Vy+w
kYnxIFbJ4DRk47FAv+DUjerw2OsQz0x7kQ/zkvAopW78U4tHoK8kE5Y7K30Ixgjazz4Yc+dJXFZ6
D1jMUE4eQmHog4n9SuCV6Czqnn5eQ2Rg52XdcP9uAzE5oXbpMTMW1bE4IaFeBIm7l6ZhJ+MhLoJ6
HVX79JNvD9pzESn6s1ku3BvnH31nP0TkYZFiNPsQmaNF31ma/dxOGPFBDB0g+6OzjRR0mB9FCnoN
naC/AMSfvrkhUp2GZvnkIgn7bcUlDA+k6dsmLF1qiAAZsc3nDZX1bFCqm2kZ1mdsvRJI1lSPhGbR
dwhjohKzDgYLm8J2h7eyK+ubBEg8GEAAtAstAwkD89GbhxuSzNZn6dImEieeFu6agqXDBWfBZ3v6
BJXQRFMPFR1/QWLIxVQ159Il0X+2LrlD7+jQmJ1/k5asUfJKe8tZ2BfLajKA+55zsRrlL+mSsF/T
jYnE/PrCiCIXWlmvMGaEn2z0C+GECiB5xSFvaGa1TKqHSf/6AZm8AZyTBeqMoA0K+n6d3a1zN6xz
klGALXljAJEi65vkD5E2a9ei9FAkSZe0sOZdk6VLxsUL1CtmcPDSZlB1q5NV/8EjQ7uuxTLfrV9/
a3YGJNJ1tBry185wkks6Gvpz08HCKRcwvNQWy4p3V+NE/9Ws4e1IqVGCZVRKjfUSLHNRI/RfVA0L
ZMBtACwoqKHaEEU/lhQKzIvYvKnNqE2HyW5zdsdBxQmeEQWx+2m3zskaf48KriZpl3VOxs5qH2Y1
IsCXMio+SwYp6TsIOmkSn1Ze9daWXJTEyF1uT/WeU1f0HihtmSjDW+YKGjWAN0kd2SnZ2dKlGLTK
D4kcka9a7oOvufk9YlGnRASLBk99WSi9Z0NkiUwLd7V1HlpsF4B795LakWRO2rQG/MiyO2/pnioe
3/tCK+bYqdnLu6sLu7NiLu3m13in2bS3NX5vrzzHDBExO/SMU2mxQSpb983v8JmVS0g2/FFRXOdx
0sOnxtTqe6zp0EHNgL89ThitHF2N/LQES5/cNQXJ1Wi826bL3bpug3gLR8X6lFQkFUGs8GLy0qiT
vfVe95QNqjmEh6YsDYzqrKAk4ZcWV/5axVXutkvle+H78G8xtV0zEvRact8vIovLCluIEWGSpjfp
gzybtgdU1zqfVTUoLh+ckWV0GTBI4lzeQdYLcPvXAM5w/8zYllIARcgMeS6iO1Ccax3g4FBoPq7k
SYTvcpd+mSs0osijPTodWvxzquovWNHttT7UMIbLL0uG9lUiq4b8YDJnz9ICifM1G8t6nYehCDrh
yMhcZRADqAFlHTQbZdXOCp2D2yMqIKNKhYC9t+CipKmbqEMnJoq7hfxAUYXglV5zOlya8uPWM6rL
oTuj+RTlD/CdQBohxxZfO9+AapD58z8dbjP+4UMrPH0I0nw1vq7tNdLzeeLusUKLyXGp1d7Rc/Oh
akfzwUwx5oso4hRLS1M0fi3w0//cSowO/h7d6DY6SnObPDVl1O+2Ti+u9oANgqt0raNbtKIC9VM8
jbf/nTORpPSwX3sIHbVHPM7v17utz2xq+ExOilF0nOP19r8GymSzv1Lgw8FoWWlAaOQyKc2EWn+H
sJRlXUKS/BOyEAm+DJY9rJdfo77GY4waFQOxBIIEvcJIf+ALwmhOiIU2sFqK8LNr/6EXsfYs8NxS
6/KTCnPzIGNy8co/1SVAGmjDvgdIfKD1X+yQbG97WDjiu+23bvFiOZhdhi/c8t8ByhbR4+2/QgLd
5TeTu1l3dzr6Bvdb/zpja2tDcKiDLHkZbFebzt7UV5c2n597ZeG+Gc1jOtXZtzTDGTDSAu/BcYL2
wW2L+ljMeFmWCJH1aOPsDXzHb6VrWS/9ZH9GwNn5Tqk1ABMzu5cBvv9XDKp2zTw737OiG+8yKiXg
DgizwdV5OWY3XaZp93CkMalfwqJC+1FYqE+id0siU0fpSOKhcsYoLSbDDfucw2SBAe/96LpSaz7c
dqMX7ksFsRzpXKF14Jvjj6FrLxug8ZgMqnI2TIwEB3gIJ2Mpmitq+7er6v6TFtbOCzmim+t19XPj
oHZ6C9zIh0mT2Q9zBroBuBcM+WmMPzdR7u4MTy2OGCPO+b2Kt/BpRSf0/kT1azS+qvpuglj5NXaS
GKUi3GxJuBpfjbZyTx1IVVLXNIPBGHa2hjvQEFuU1Hi4H6fYWHj3pHTDzsV6KkYIDHs5FyP3YJeU
/H9NHukFBL12TVXXvJwZHPvOiJ88Jw3OMaWbey10rSv4veTOByu+sEzqA+KbzhcEOloUl20Fblhu
HSBGW+xFerKnlUb2CwkXHMHkVi5xo1eckfzosPXJnMjxjF1Vud3exyj605Bo+mPPN9GGlpW7QfXD
w4CHJGf7f2C0vVbpjwMi1dK1QWaVKY4+xKINbF4q8Adn0Z8LChyTvXB62ATrpmhRtjM7XHYmpOZx
re9t9SDjUeUDiQydv3/TuJNmOsfZMZtqHFg3OIiAPzwU9fZgvLujNOWyxkxdWCzQwJ+t3Zg9iRzA
JKGt7/0FvpFWgKVjztAiUCqX/Gua++qnrcMCujJVvUJGAzlUUTxF4GHeh746rfPMRRMVoKN90sO+
g1NDU/oyM62uiaN8li6ZCt/wR2bGyBJlAajx0FXeBmToT/PUNSdpdjo466pHgUGabqN9MTI/+iQt
7wXBZfMt8avuU6Z1n2urU97iZvTuZT3EUlArCxHVT4bnuenVP5ebogjWm/H/6fn/xARD036LyKHN
boAGf1y92QAAjwZ0+YfUGvIHN4nAhwHG+tK44Z+Dh4y/AXcZJfDqjy6nLD4bfoCtUQ+dMJj1s990
KAAXSrM30Wb+WfLODquk+09U+z9qN+8ejQ7U9eRyCI9dPfvpw/jG3MmwnhSbU5QaOYBGMAL8qQb2
Fx/8PApXPXoU7mK+U6f5zykyDyNQsq821cWzBUb2rkLt4btpfZIFa0V1juacDxfUuscvcQi5bXmh
UjUC1E/qDg/Eany2PSDZHhJRr0kwXlrbsM9haDe7KR05yjYdaJ9OMY/y55T3hPx1OXSf8rgzb+vf
enmvWNHQIZQ36uetrw6T4GhOVOFVWa7+tbw1zxR6/Oiy+g9ttcZ4gOXlztqdVA63/rXMuIwOE4lW
GQ068wnYVXFoArW8TWk4HuO0MF+dAjs/VY+DvzIyjHwhmX/PTfopKL3uu6Gb6j5n8/RMrQLkMx+R
+842k31iaPqTafnZLuxN9zUA3XOMvTl7yKosekDsRjm6qqO/Fm5FFbiqnP8EB2SMsi+onTx6S9LQ
X7KJc4tuVURy8ei2KTlE3820dQRFddqORHaLGMoStE0kT9TDpazMu0XWZyvNTZ6dXNpRhbVE2W2r
tZVzSSlri5ORLUaaGMD+U8zbKnwyklOQ2wF4+D6MbbAX8IXAMDI+QofJzUM+oxbsurwo8QtHee5e
YgTNUSX/Q9p3Ncmpa23/IqoACQS3nXOa5PENNeMAIgkQiPDr3we1t7Hn2Kf2950bCkkLdU/3NEhr
PcEERtNNLrqr41IeeyTl4JjHYKaC580Gj58QfhBFsjaoVZ5yYebqqxEb9meS2WoJS8UIbKyeXPSh
AG/zaGf5uoKE3L1L96es35VY4R34qKatu1wKI2V4T0C6bLxcD5R+Uq/1lLiVwTwEPLSwC5g3K7x2
iYx4fYTAVXbpR13/tg/kSiHXOm94l12mgd9j9aBJAA4MYM4y12GWykFXNJLhAJHFkTPifhWjek5r
0AKicoZa55FSWyK78pJ4SLqnUB68mcx6UG3l7ypf2vmMlT5IDbJjwdKszX9OdcC9VwfcY2skQ1Eg
jdVCd+qgMggqZw4rcLFNIftSRwnge1bpBIfCewCvyj/CHc0/diG8chdkFFftLTz0c1bALaLqynYz
kPKTDvRRnAYEY5ygq7x9WNUcxntjXNq3fOkQfEg6ZgCREs+vvNsZTm6uKlBax0VK+5orDm3QOPvS
QQ4LmuB5dmHQg4AfaaiXMfcIDZ5zmfVrRAFM8IwABh8xxT9xRptRUds/wrq3ffZ8aDKgGw96aIdb
0Lfzap9/CpTTL0q/a7Z61LHJFv9b5UOTNualofEnITj/BJcua10wD9RtB0aMPwQZLb5vmQzPVWkn
B6/qvAXFTvhNAWunBZkMUN2wK47A88T9Y6m98aqGA64bsxP+aPgqxeFL0wILa40MZNNJPozVRs1O
/+06eHO0KwtrcTgAMnGKaHiuQ+4hf9eJk2tn4qT79dnvg2HmR4AFjSHjAGRzvG09XjVd2srM2nRd
+spyKNG0VgE5d6Aj/BETEZEYtlbjGURTwcyTkb/4MKCDeSuaNayQktl0xTTL+Pcdkuzb1IN/CGUh
yZzehqoutlBQE4uiCsQWzo0QyUyS4RzJ3F4Psoj3Ra/qfWIWzbqDLzg0DyGCa+IveTJjWGx7vWrf
ijg/woZklJN9LmGuEc4qJzkXuRm+wZjOnrlAwD8qCn4LsMnYE1czZQfW+X6Qpn2Gr1y/MOyGLj4M
JECAg1KBfAo3fOKCXDZGe/GStMDv3ftCFZCDBxVWKJzaZ2YOsClIjIpv9Cvpzp5kX4DHKeYATwOC
ZvCkOQV4X3VOT/euNPAgyCHTYhHzcIAdC5oQhO8hFg0dOCyP0x7wsBFMY9nBF0DBbdzrx1YrsJub
HniwkvhCEmCZdJe+YHoQxjR98cKkXOu0fUTs79yC2bBuIQGIdbE+nQ4fxbXiXP6o3LH6Vo0yQA6s
J0XK3bfMNZH1MJz2Sj3PWfdQV926Q8NOAMBK7AG96lNbG1e4QwWwyg7oNgQYKpet+mJAO3vcAJWP
tg8DRAUTqoPpK3sHeykwTNKgviLJDjUGiCa+hlkOWUBKvsdwAYD49i2tOvvYavsJxa3Zh6Yso3zt
m3aGjAIE1WOk5zf1eEvX9+V4NKWUFn3SN/jptj7F6oEpFmpPT7o19evYhMNH0uPwXjpaAeSToA4A
X5osGuasBI1KN5k18INk4Tfd6sECewB7/VbHZn9UQa4eiJPFawZ6OJTlMajcvLvF4X3MAxdqPgDy
uTZS4p5hDLaY9HED6YAx2bv+HDV+MwUvZHT0qxJzV3ZVfRvUc+9E9SkZQogN04BvkLaFT3FkAzQ3
9k0DLhY8s6qsfvTV41mZE76J4Pg9m4LxsPCCpDto6FIjHBcuPuHnO+LpA5xJA5vkEOKbi4I7/qnX
+CkkIJZYT+YzXXU33MQAG3NIZr3IGZR4HwsAEx4c1PUewxY2pv4Qm3sd2tHEB1nBsEa6j72EVayz
1F+Ka6pn5g5qp1v6AACMtQlc/FXTV9wbK1/2IRQEHDw9tr8AEoFDBYvWApjrjlqMEihnzcgIU9RY
Rot1LN4iQ8lgxNEOu5Jm5tyDGOQauhDwDmJQFM6sqruA0V3fzILyXc1C/KoSE02/p+cigBoGrwG4
moBx+pc66N+xU8tyhepGC/uSn7/r+/JVD+krHQuS1YkDquBYNDaH5nvn1O1BV4ghW1stY4+Ke4G5
SkSyB70WpKyx3lwJiF9ZwV6kbnJFCWjRwA0NqCCWBossjwBZ+omNnVCyaX/rhO0cNWQWiaVorbTO
GJayxAKZKx0tSTTZNzvYQT086A4jNZN540nI3I7jAedY34zhNtSdQHkfC9HjY4mNh7L2cmhcLtOk
c460F3hm6S59SOHhPPbrRggf5zt0oPLxayrCfj8dBlWAOBaTbi+qRpSgDqLtthVEuwux03G6a7pC
n/mdiUpScWol4fuGRSVwoBAfb4CYgiVMHn2K8uwzwGEtPucf9CnKqltHs/Y18kYGXhAmt67q+5Wy
IojL1w3f177a1CWlM5icQ2xoPKQgzZwMxYJVxQvrPqD79KhwvP7UwHmIw5N5obtq30FmDJX4taB+
vgE1CBZbjqyuIqBwOm5Rt76XTnQ7qYp/2nHV5jvdZiUQVPNsjNdtObKUSqrgNCLDctWbKKFQRwWv
0isg5gk9xjhVOx8VhM+dHHVJIJd96cRgwccOhsoGHfjl94u6UflxvChDTu/zMF7k/+GiDurcsEqI
ayiTIgNe2YZ9QqZuXhbwPzHtHGn7GJtIiDCERxCXsCccD42fArDthslm6gsBT4RgUdUudJ+ewAFF
a6scsLrLcT+p+6x8tBhlKCJIWCiASIuDPtOHMCOwbHRLPDEs88eA1YUm4Az/NJFTHJWH29HpBdfq
AR0yzVI4WTqrKYCdU9+HWQrZQlikqMHz/2fiaRIWth5otIepR88zvdeyMpItJ8PlQ3/SYvM/FHG8
LcdvlLojKAVcl/v37QXdr02CzUzbVs1Jxzb2t5606RWgRLUrQICd3f0yAxeadZwqBu4k/DZdu6su
xOjmd//LFpzCVUslW0wGmqBy7SCUWJywmTZv2MtsiUid7R0iocETdwRGuRCQIrojK6q2QqrAtzaD
xaExlfnWLLZqG1aydX+aDkNL+pNgy9IX/KRD9ZjuHoAVWsclyCJTPIf1oQ3AOabjfgZ8zHj9NKxn
6KKVnm7q1mfCqn6d7sOLTVMClX/BbyLe3StLseezrcHJ7UN1SteiAAa9pTpgrG5N5akmocYyjPxs
PpWzptF7tWpq69IYH6NJExhL/UJ6lFVziH4HF8MN3t20tXb3WtsoP4oS+BfdpUt6+jB21RIGTPcK
HQQ07s0J0A3asMGsSxbm4XkwWPREW+xOUelne24J/pRUMHYmYMhs9SiLh3IZxhVd6Sac2VH76Sxn
oYOtAYVsg1VirkdbEMgAwcK/azhOparWAO7CQTkZrTJKrYfC+ayH7pPBUcUf8MzRrZLKm35XqQU0
OxKULx3+u0DiKaOvlLQm0BpjEx62/HA/hT0TTqFceNBn0KLkB4iB1MhjAzApnHcrIu4OdOIfBzI2
naEpcwBw0Wn6hgupV6/40W6rsPrPUx16v0pP8Mf29Eo6xgI0ZQ7ZZ4UkxD9vgekX1m3GehNWkNWs
NoLwkEjUrH3aRYepyce+YugTkAHt7qKs1lt/CEHRMZWze4yeQl/DOhLDjQXWIOPU+hI9+GFq3TcN
6Dhkit4T4pHV1F8gWSvv77LI1LDyrAwaokDS7GIYIe702Z+a/0vfh5n/+1TR395GKqMgmU1v8L9P
k2Qtnid/ivnru/HtAqzTvr/oq+4vd58GNIDfXvrXsT9N9/Gt/hr/y5i+9P4Kv/TqV7+/IlzEwOzV
Hf/xnv796/766noafalMGvgZTHNPI1Pfx3f160z/w+tnKUAPH7+gX9q/vOwvp/pt/bld2QPuVywo
sSXl+a4YD/qsdZzsY/NPITpuxJPt9Nlfr51CprgPr/bXqf7FtR+mmt7p9Gp/nf7Dtf/i1f7fp/rr
59IYxhUC3RA9Hz/6v77baeB/frcG3FQSMBV++6b/xR/9188U7n7IgP3bz2SaZvpM/nTt/+fn8dep
/vpqf/w8pnc5ffJ/nfqvIdPAh497msqFJhlPQoi6NLC982Y9FhCnHrvnudNKeI8CV24BdojOaETH
qAZ0+0Rk/lIH6r5ptFUxuA7j6DRwnwFIVowQB4jbcRqINf+YUDdDKPXMIbUHN4mhgGOFrBYl6cyj
EebdIRGhAfkJ1r96KHDXObeffBgMAz5nkrMaDz53vUOcMijfo6UPHDR2bPqzfp2H8aiqJA33fkXY
A8yW0Ma6R+tAfQlyEKhKimI3TeAabXiGlPOHeX0yQEEthQ9o0Pnhs5SWO8vbodmXLYmeUQIuUU/O
3UPcldGz6/VfoNYMT6GxlccQcwDt8KxbwMFDORCEIt0qyIAMFDSD9Kxh+mC2Pp8J6BOsiqocjaYg
hrX75ZQGYWXPO8CHfvSq6VTHIv0hISYXQzCGA1cIcLgDnWaoTCw8NzDWwafQa8hzBjNn1IWKB2Um
4UtXe94uimL4wFcEQkYBtteky+qVHpVFp+Y8MaydHrU7/tShoHZxAxf4CxQ1rbEcKiDxOsuAbn8D
se0LxJesW2TGUFGP+OiFkLdvLO/mKE3wdVbBAysgXXtmULA9w4Rhx1VO975Z2HxJDEgLQGrmNEUU
EIY5SetN97gIcCHnrPx9XcMQdZynUKOOMFLdG1h6+EckJp8DwCDgKmW2jwGEgQzBHxkyDzC5OyDZ
wFYUpudn16fA7tXQ0RuQkGGRcJ9gdGZDrLHNYBCIpusiHQ2ZKICKxmYZecEasHN7AWl558l1YJMJ
g5bgxyh0JddDmOQgBSGYdNDRzYDCXergvAdXBhJKzo/RfihXser4SgfnA+gDFhRaVjqYUkqWUDGw
76OAoTZLy1chJGFNzGxa6TKFBMhaBwtR+gvam9Za/wkESS34KRnhRs+c2r5cYNssN/paSoDNFsoh
G9eAa5dTRsj44+3Ct0nlhwL5hBffhWuLh23mkCfGg284sEgcuyNaHGPaoWY7DPELaSXfOEmZLvVo
ZMJq3oD6/FaPQkLvK9g2wYmKoj36dXAyVRcvmGcFMAA3qscGZM2NR1oI74xNQWrrlGfexej66pE0
lXxUfTYPY5Hc4sp4poCa7UFTG9ZUJGKuatrBia6FLbnK213iuzksx7Iv0AJMbjVg4utsBM+ndgHW
Hu/beAWMP3RWfMd6UQm0kQY7qw662RAK2wY8EunooRP04lGAS1owALwLaYhHx0ygGAoRhF2agJmF
30uwKkXnAvpHTn1aUWgR2fRKgPHdKhfiSrovAsX4ysxQrcoQGt26Tx9EBj2qOvGREBqv1XF2iaw8
iuMphGwxlR6wK/8slTIP3I+j0eHsNpAW0hYWWBcJ29kNx79z4HZILvsCRwa1/70+6CGOn+69WZvZ
Wy9hSxYBmMQHmCc6cRk9AKKN3R+TzXPaCZQ+YHr5WTTiFTJLEOrpHTjwSFEv65D2K1QWSrBmdtPB
TqSEf/XYWQfyx0iAPPUsaaAf1xFRnUL1tYlUcoSr+2tX+dnaraCcNvCAAgFqLyLI8FiefYDh43CJ
nW7BGzfdpL2s1kzU4RVbf2duGwW9iNQ85eCdLiLgstcqdXcVlaDZAicxJ4kcNo0ndimt2dWtHHY1
EsCZ7QF5X91nCQopTNxyZjLq46tlsXUMncFjhg+4a9NgCw1JA3J4OFQ0LNcGC7MZVBSMI3Ncteri
Rs6Auqpr6G2Do3I/FQJV5kKpZFlDGeTQjGwXfaZjPOSIl7WZJ3MVIZ9kAfSQt/Sc5dy86B6kGEZD
k4gBDYcAPVD5ZgcRQqhL6z7KrATluRzmFWNFvKNfcthCnibbe7eGrxgH5mWh+/Qhz/38QtgTfNWT
s4cy1iUn8xwm4Y9eQh9jyCGcyrSuntoRBuqAkHY0ZFg9QUsPTG9wgCAZhM15IEJx9a1KXLHtWPex
4R49SBoACwA5RfzobqMA5K1gg71ghWksorEaOBRdvk1CYDBoxJtR7ncGKGG1DCrPnXth2O69Ot6l
ZeddG8/vwJaI7GUgefqqjORTXRrtNeorfJQQLkUVtMpmlmGgYpSTHoqU/Rttg2btACxzQw04ouZC
hYP7zTPcC+x7IL+RjRXDikDG3qbdNvWQgqB1nD/oPmC7jsouoYZY4BmYJiLfEF4OB7M36BplkdiP
gOXIHHJpKiEW0Ebkz0y2cganOgnkjjwq1pJZ5dktCiE9O+iDKeERODX1GRUs2yAr/ZCXDWTQdZ9y
xsKfS7pFShy26uFKNgehuj/0Hry+Q9+GIySz0k/wZJr7iZHPIWjLNknpWk/wHosXLYGgRkgN5xqk
xhwmUcNOueMnVMENblkaaTYzmvipj8YsNcq7dtV1352+fiNuY7+I0Aferk75BrIt+coFYNjtzrBC
7c4R1l9bWtcdDNUjayGKhMxdqNcfSVYFu15CsH6wDxDyhRiKVzxwky6VIYFb6N3PVJH04AzIVAYh
bIeYKPJjB5LislXt8GLUsHOw1niS2MYsz4l/YYvE6dyLPgcr1r+UjnURRucCR4tWGFSIiak/A6KY
rqe+vmLFMrSktdBX6QErHsxNZ0HdcuqDQl6xAO3xtTCxUy4AzHoK0vRbyhvrm+NXs0E0EuXP1p+B
ipLfGg6R08434fVuIxMnlAEKX+LDSTXPX3OYdxZ+TC8K1ZCLl7JvvWflr3VjhUubqnZLK4XqQVHj
dhYIEHpVfquZQx+rxgO2Cug3prz6VGNZAdFtoOmcloNvntRioUfzAG7m0VDaa6Ot06Ndds5MAbop
KSQ2XbWzrFpeUggIPQ4CrE2XOx2wSczbRG0ZLj0gQhadWbvnDjqSa3OIBVyKfRcubSAZ1Z3cWK0U
a1aK7BqBWggxtzz8koXursxV85KkFXJ5GW23Zp71N6/F7VFHmLy/OmHrP5lRDdMXkIo23CrCR0gD
v6c+ZPVYpvoTLOfjZSqbeG850r3WHsNqEyJ275lsv/m0ZTcFTxisJiFCXplu+ZYXKwaHtJkFJ8NH
0vbH0G+tT5aTW4t+IM4R//ViD+mkfOXlHMD5CJJ5oYDVVSG6eSZZ8p6D0jMqK8iLF0ONg3XVvkhr
gWR+3KwKZcmbG5ECYlM1e+0j9zLICESBzD1abhZ/Hxz5DuaX/TIwL1y0KP1cYhv+80wa5hqKbRDQ
4NBpjFB8MZoEZHZiAX5GqhNUy4vviozy9CYk1HoHKlVF9mCZlfvNSZwlY8R6E35bzuEYlV1NN443
psPKbSHsdNkUTTKvA/yj2o1DNyMD6cKrhsxrK5ewkuoAjgA4DUs+KNSm1Su+S77goV/DA7uqto3C
bMAagiRQOSV+9NcEEmOPYD8yyB9wCMKVtVha0II426IPoOYvvEOYg+eY4Zvb5SDG44ZbAmXahhdo
VwOubmG3FMPd+lwmTr/yOeTjw8Ct1mVQhUdmF9kGBu/+3hdJvHWjyNuVBf/uupCNMTvjMGJdoaZg
Q/i9KLe6pfv1oR0jprAmct+ShKj11DWFRaFqln7S4SErmfOY2fm8HLL2lo8teE++kcjuj63TwMgq
sqs5AQxsq5teb+5RznsfbJqd4O1WXOCBEs4bIbO1bqZGU1xSG/hWlyLFPkboLj2Iij4wg0YTAJSQ
lsAYQ5Ao56FalH1bzxJJvEPLVfuk6EPXxPI7CHhzPJAAJuGvlvC0ChfkI1DBuwxx/Z63FrBRPvna
QD2bZTW0rmPnnMn+ItrI34XtyQExf27G7k14IcwFURf05grm8iPsDXjlbOy9n+JR0c+zcChW8Dpt
tg4BvEB0XvlsMx+6FwTIXN30u1wtO4k9c2SzbsawqrjaIFlcPRDrZspy+u3UJ4bkvekY2w190F51
f0Kjq+NWAuwMPKTnbcc2KRQGj3oQ3rtfIdebAVqbQ3i+leo5hTDIroPS4RwOxxI7+PipVSlc2oP+
KWAiX3iR/KyhkVA4syDWZMBGQrf1AQA1dBZRuC4iAlN6hOh+jbWEbaO3tfzmWJpNtCcG0NpGgHsv
VjXdzLFVe2JFbtyC3j3jN529igbKv7C7AdxlbPqNvwywKhX0YLgZx2oq7vrtwMMbrCzyQ+R/E1kc
71VM80PnVBcrLuQxDy0Gj1MLXHXLfDIrPz03onosXEiGtF5xGdrik2K9dRSOsI4gvzrL2DCqeRNG
8TVIyK0oTWvfji19iPsUf5+ndhpu5cHODFbcI46rSJudY9kwpHUEeAspw/cJS2Lm4BdfJ+2lgm39
u1V4fBbC+OOcB82nhhN31edNh/+BlL70qYSfYu/vA4fny7IMdpQm3SbBzmEvHIetZQ0DuS5BLoCh
flRkHluEKtv4tX+NhfC/A+KjTAeUw7AF5wLkyi+dR7CzBgzoxQUTcK5QY1q7eB0gQ6CJawW0eae5
+2JUkOiC1P4sLwSkckP4hdhWM7yxwDxL3CBvnh9AWsrBE3YGdV9APPsynCsxgLsrkFQclSaWhudK
QDR6ONERs9qHIkBZlJf+p4HAEdde5YKr74Zqlzn2n+HMEG80PYOn7ez1oe24u4dPNW5EcXntWkiY
D3UbzW2wS74kGVkkQW+/hm5xdKEzj70XhO7B+Q/WQ+q5L4DBgICtqje3YNipW7DMLZue3Pqyegdx
NNhgLWdtIiFnaaD4VzhctDPFi3DFbY7PsynVQ9dVn1NeAUQKpOVDMNgG9Kdg/Yt7zRacmGADrylx
ghFrsQQuBhJiMr4Qs4Q+gB31LyQDRNEn0n9tyuprDdzPexarKx8YeExlZp9MDvsav+TGSbl1Bim2
9KtIaueVcF5hsx34uwQ+AhcWRY8eNInh0Gc9V5FrnQHve9atsi0lFh9pPStsMVYUq/OEJeImxFC5
zONVn2HVbPZwp8oi87GgnTczuV/vG5h3LOo8cOBSI4JVLkHhEDCyW0Dxq1uNZdqtGEuc/tcO1slX
qF4GDmEnEbr+LEEua+XnDIsW3Krleep0xmYQNe4CZdFi5kLSD/ZjUNEDcQru0w2kexXga2bZfgZy
1H0D5uJ+Mvb8HBJscH6PMZPOfWMIhh5NN4dnQ37q7C6a4fcmgB1x2SUr6Ze2CcpX04yjZWjLbqut
rEDSdysomc2oiugCfwIyPAToKBhdq2AbwZrgXHUgCEG8L3qPsCsUfek/ub5bgvZOs3XJPf8l88G4
lxV/RwKNzuGrpY4VmBtVtdCKw1qGWJ9pFWKDtO4hF88fuqdQLJ7m0EiDxL3iMz8a/TzsECka1ctl
N5qWexnj+NdM022fmNnFzsr8knAHbrtJ+aYjsMMdqe+RB7Qi6In5KiQh+BkwDroEpW0heTmU6yj3
+4egrGBdP8qWdXAVtLNevGOhCZIosuftIF56Hwkun3Hk3VhYvCR2Fi+CsKBbPUrN5tmQNbafPI2f
0/aqewO7LE+JB43hoBHAfUByo976NVBrYNHmC5URkFNGDU3QMOgXoDqxEMRX2ht4cBmBka7xRsVN
HypC172KrZNu5TaXK1hIb9IIdmC+4+JfEeZ7n+1wYxhR/TY4NuBnxLK2ThT4j0WizhA7r9+AXuvm
ILe0R68P2WHoM74IvTp5ZSJcaWCzbYFjZQEoBBc/wvDrgjzt7xGDg3/RlgtnB/Lhk21wew/uJFkI
IqP31HgBIaD9TCg3liCgulvIO+bLijfOrAJ9Epu13Jkr2Fg/CMggXnvIwlKjdh4aVmNJT+QbEQ4A
gXZVLjMjB8kZf+WsJyD6FKlZYC3gQa9Lk3xlIleljHYWFBJOg+/L58KN9oCkdFds1evnjJ7zMC+f
GJKcD/iFgVSBXtdOgvMQ9A9Fjk8hdFO1sMOuhOm8mRWz2jLEWnmls4c3cw7+JyygwEa56YPlQ6pC
xpDJwtpQJXMPVM1FWHbpyh1gjqljytYDrtGEztd4WdtbzWWcJFKwb4eHJSwYfvKxHBOAyMFrQnxE
4GjpA1B18S5I/Ne7JUfjng0RC9CRI3zkhsNfeBLAKgOCrS+6L7fhaf3hTI/mwv01zhDg+Qgvn9m9
8Ylr10ZS0b3ht/EZcEwHucskXkZgUqzIKFowtHF0HGOB0Ijnhd0mK0ezPaY1iyaHsBQLMC6pN9cD
hmkjVYClnNEtgM5TN33GkNm9n/k/z/40CsXkI9M/ERWaWDqymQttwq9ZjqSdGSTuA3S7s3VfYANX
uBSOtwNEMdjAxfsYC8Y5xb5wdOgwQIEhDQXGnBAgrht3OEN+uMV9FapGrQMZKzoOVL8P6Ctsbp5j
FT9HrAaoiMfkiUM7bK2bMrPtJ+x37HUpUE0HX3AxwL16ZwBDezHqqJiLwoq/pt+cgtAvDtgTcJPH
tqMeuL3jQOatPEbM5yAZbkYIuSYStE/5gNuFrKmCrksjl0HmPfHSZAUYkhEszQ2TJMc8j6MTSQt5
xnfTbI0q/KzMAC3dNR5CbBW23OOfdVcWlcUmonAXwP8lfphh8QV2BfyYWJzu7Vw0yFVeWrfpjlxT
bUFJ647wvEEb6JEdhHzdDD+2dQTjLAi5IZdegVE7t2psEFe4eQy7HmhJNRJGuA0RaFr45QOzuFrb
IRyCMpD3L/EIqvN60Itao88hWoCbN2iC9lNhK7Zoc2qttRNaD8nihcngy629zvRoNwabY3A1BksJ
iLyddPzsi0BeZGhvOiYhdDIqnmZdAC/YNL3yCnKm+I8dPatKttODQD0DjitROdCjdevnu0EWUNka
L/UVqjhQqJ3LQJGnTBnpqk5lCscOfOsQXsxWQ1gVS+GkM7hk4n7lN84eXEs4ZI5NfQ8zjXAFLe72
oruyUMlFEnn4J2Wj9owANci0Ynk1FV3gYWefJiW9sSsMU3IqmN9ekjCZmy6YpUjV5I8d1mrXmMD6
VqOOSRo8G7VnHumIO6b4B1wUkkRr3excnuz0pUYH5bkc7NpZBAYRssVDcjAJhbrw1M5IPSyAx4H8
wTg8DXCSFSCMQEbbZPDqkHHc7x0k0J4cCzdhaCIjd0EyGKCi4FmwIvo6hN8tJoxvKciDJDdgEVfX
wMSSsDqSnof7lAGJ5cioeMhEgiLp4IZfZfu9lgV07/65hmZDtoSnd3U0K0G2PLmqwK+u2NYVc/jC
yPX9Tq/blg9EXD0O+5R1WJYM3YLIPluY1OUrjUDVBxTtIK8kzR99Gluq41qgrlbD+HXouEBga2kT
6eAHhtrp3DCABc2DWjyGFPhTfcZ/nk2jRouqBI1NpFbBpavbxjsXjvCxegrVe0oZkgnSfo5r8KeG
hgssod3qqakCpNwR0DEY6UEjMLx2SSuQGYIvXu9wgsfeSgfQwO6hDJcbO8oe+9FWGyxwFDjIFl6G
2b2hu1GbiDdEUBSZxqgptKbUm8W8SNd6ADr5cO1L4YtZEAbzEOOm16v6g8bX6e2JAi11/Fx1v+7i
kt3uH71uOojQg3S0BPeDmu0DsBoSwg56LcR9Gu0C3/LnumkzKZYSQgYbvQgiHTykaQ8OqB71mu8Z
Da0nq/SHS984D1lqqG3uczC/0xaqY2AVCGTb4Rkc/DzLahOFl4rsdb8+TGG6mcUJBJBkXs6nAUhC
pmvCh3SmhXDDJlBHFDhnd0NU3ac1cfGs5Kh/Q+pY900DXoRkmwvE/HzqQ9LW3LZx/Cag62n5M7P2
zrRGdkVD0TVCXQPWOYh6O/hFnnSXHtT9+qwFtQLyPaCB/CL//PMKHZLZIiKzKboco/VcROWraqSv
ad3FLkjLHYFc9CTpqPsT7c8F7TXgv8FmA+4TQFkkd79CX2BYd/BoXTc07F5oM6zvaUlAzuchT5xj
3lT0xEgDVHthwceIhYcBKLJnMxrijT+AGEiVv8ICydzzRnibvG/NvaHC/zjDFtrb/CkudMJDrZ/V
PaSmuisW39DsEQdDQA9JL0jYWJcInD7Y6gWJywu6CQNLzvVoazCoz/ndGeZbHrTM8KzAchKk+LGp
Hx2gEDbYY6KpHyxdHqu5lLBZIGnERwoK4P8GbJeh5RYf9Es43DRWqY97ix4lfpleuJmtaRHSs4Ni
2F0BtafHqJbW4YcAKpoGMA4HPWinkADvobG2RqZA3hq/Brkq9SOoqaEJBaf6JpIrCnvVVfckdT0+
z6Fur8eMLINQre9Cai6FK3BKXyVq+GKp7HET4mXhVpP+c3cwVhbPGzBSUSBhSQAl8ZqSF8EjqKBx
9ViaBARzR73UQUleWDsKDKYkXoYNoqqqbpBRbEn5fn+kI7VuQuKAN8H13p0Tcs5Ku/9cYpu6CDK/
3A8N7K+jMr6YwtmXP3Rc01G/wBn8/GQFjbEuWe+uYhSBP3vwgWzhMe12BVll/eHubhgruMM0EDaL
q8w5+GCoLkQc+0+CQvWowRuAQ/ijFlaCUxRqITS+t8Yx3bKdmjz9jNQiS1PrnzHbcigsYiAipB2Y
SO928y6DkWZJXRhQNoKdmgqiVqPSuD60WK3+iACDExaV0P9pJL1H6IumOfQFzIB8z885+oSSS2ej
emiBLgDCULIzYst6rLgcloHR5SskQCyoRfTlFtAQOdejbtElJ6WCpyhBrAl/xEeLLfWQDq+r4mwq
lp7v0Ra0aQi0mndmMA+jUZcIfouzmnXphv0fe+fVWzmyZem/clHPw256M+hqYEgeK+nIZ1blC5GV
ht57/vr5GMybR6XO2+h5H0AIMIJBHooMu/deawn7Qm0AjVV6ud0bKwBPW5N6ZbMeI3u6YUHliVy9
UlhvR+tJUQ073nQDiP5HjbU8rePejQukcOe4sr06qmGjl5HaGywCBma7+Qyt3HJnhIV8nEfnpZ8z
+U4UWaAVJt+IEgeqvcRgvJmBrtTDajCoHlGHmYEqVrKc34kOsMyldMsK61G0f1EE4xvcpSp+n2un
+cVFuEW2PiRqOUhe7gJ56nZqgWnW++8uiIKlfbr+yvWXf15kpeVwbGsGoCEvqrMOEvTcmkN1FllN
VpGcLuLWw52gI9Y8sUBs52Jn0vJ8A/W0XRXBJIKh1iuBV+a7kR7oWq02HNVpUi2MkfFykZxvW07T
5/zWHoeTjBFuH6o5j7/O6GL2FpO/ESu5W+cNL/vniWkc+8vAgCFq6BkESrHpJPse39bDNE3hnsam
eIuMV6OZ8+hBnJg14wGV1vhGmZ34Uub43Yc5frDbRDo5MoSIscbyeFrLWrz5ipM73gADj1erbWmf
4VbA95aX3T6U4ZP1Ey2Q7/IVQhKXyY3FIgIqB61wjZC9up/JtXbbytD+glYLBsT4xj9LhqZbHfCx
b4YZ/uMKAh98CBYW3LS+iERCgHI76jr1YIVgDNXZnjyQ2M1lLgwsKlEARCauIIq02M75gLeaSxei
mQMYCRLrQVr8aGrqZ7WtkXkO5OpVUrXEC3W9+Vga7ARZ6HZ3aRZHXtQhzJAQ9kboR09D1mck323o
PTEc4UwKPs0IBvmjrlQfpAo1hbr9EhjB8qB1unywIcrYE9Jmu/ai93epYz2nJgDidqqqQ4GJyC/a
1IvCcgYzSZLmyrSXY0TPRRnCU9NTHkwvWZnI+KSQWa0B4sZSQqyh3DXtPWv7KkysYof8Q7+LbSn1
a0ljtxnEyZZEjbOfrCG4nQO0zw0HfS4ZFvWzSDICiOHrzMu7ENyfL/f5BBOP4XyoMYW4Strkd2pY
BB8SJT9AtBqCbGQIDpzIF7VCHcvKANrR1UrEH0NlKk9DOZfbWR3ADipMycTygXs0qWK71jjVbq5m
qmcpeXEOIas/wzf14+haJk4k5QrOFqctlVA6YpioLhJR83rhtexaRRxBrV8QkmjNu14dPs3aZGJq
i7lLWZt/P8QLxaPYMdG1yxo9LfKiqjgSZdLcAfR9BXLcHVQnrs5OPQ0ns6tetMBR99fHj9No8poZ
XqquJAhxkm50dZX4InzhPK6B/toaCm4uxtdSMSuCNyLDdYxQ8hgsunXE6M51a2Pku+aT1oSSoijy
00ioA2ZeFAQbGR+2gAeIm46LmrR/KOut8cThNe6IQTlXynxp8egTXlrvGj3qIV3rk6OVsK5LSmI/
PGMpwAyYYQXyF2mBYvsi4tWJVyySrVLQqXyS7VgUi/rXquwLzeMkoRqWDkV+bNc45Vkx8vwoXmDJ
0NoBq+QDjD1OX0RN19cOR0SBqlWh1Q+zdjfGPT6Ctfz6+sXHFGXbJ7qevp65lomjayK+yzX7rl4f
y3zzLjKDow4tAxoWuPP5wNdqkmgVIt8TVTRvD50R+Tl7eHZqWGmygRhWnviaXJ9dlIV9b/+4UOTF
m7nWFkfvLnmXffOPX69ThoaHR46QnWs6vSS6Zi870QI6S80WbwDX70OrgRWqM6ZsJz4Xxu7ifP3Q
16wou37Ra1aSKgLSrh9cnHl/nWM7flEBmYpDtSSuRq5kXKxdCf0HSYOPjvacS+3iiQJGou7HoZ4T
2owyy8s8YBacyrPB2H1ucN/TONdDkaA8W7/N5zGU0H0HHan4PtfX9aabb4fb2y0aczc4wc5Sv8w2
i/0hZNZek2R9H9r6O7/K/qpMXCFOiMuuWVGGRezHreQR57Asjd+H1LndeqrokyLp14FAHFkCtCPy
oiP/qs6vyqCS4LNcz7z/BXFG3Hb7hTknNrCpE49IO6xA6799/aaiE4sP+67smhVH7y77Vdm/vNX1
9u8uixyrxmQTDm68jpGxjObkj8M1P6wtSIyZb85UbKozuC04Nec5h+JSkd9uIu708/KZcAvU3H4W
iiN1qJdD22dHcfMaxlB/0XYSdJdbfxbdVAxd10nhXdm1J1/r/aqsVFbkhmiKouL1NqLsmr3eRjTp
a1YcbT3+Wvjup663+dUvDYoKY2D4mmkdbMzrbLqNfu8PxbVvCreZ+H2pqPCmlji8Vorieli2gXwU
Y+yb3xK13t+VlVdxGoIv10HDWIPCrtl0HVjE6CLKRFYc/U/riWvFZame+UuitsdtWL0++jasi+f7
L4fie8RiJBeHIaFOBPB8vr4IMdWItt0rKP9oA+B3OQxpzGIIy3CodTdikBD5nLDFNYDy5xBXozTS
d6/XoVXc65fD7TpRXzuaqPKu3rWPiRNJ6Ej4t2d5m+Tf9eN31wa5hBVLPm8PbxZf5kouT+viffEg
D4HRbsRxoS7ZXsfQwjEq9v9crL1ZHkRigSEe5JqIp7bCBFVxbWfi3NiLl3Ed+UX2XZkq3iLRa2Jx
1kaRvBN9thCHNuHRRx3r10Ga9E8zge2LJ1ZbqAhJwP3WXi+qB07/Mkawqsat/WYNuj29+I7toEg/
lpqZWIBu31QsQMXh1pivX7pFllcKevMoGg1kfZkvLcUMeejPNyL+4+1TisI3+Z+fkXg+rVmm07Ux
bW3s55pX3F787LW1iiNRJs7+KivKfnWrTG11aFN8fd3bi4cTVbu0/CMkGpY9Q+1vw61Ws8ODWMAh
ipctXDrMLvQp3/p1dSdGInGEasTbbBnl+c7Mle+hptbntMcKSWRefQ5g1DwGMZaGu6G2Yd+J8MEo
0gJnwlAf30xprIqZ3a6zpJgapzJJF28sS0Cu+BFcog++XF+MOBJJaxD9rxXdvlXv+wT0/nWOlghk
3hOpeBEVpclQfHR72QcBp+bW66ycEVV4bIE6wchFrDFCCXFsPtWtA5R8qg9izFmajKVMCYJ8N/DK
ROsVPdsxeiajxTTZ5/fhnxKsdUhwVrnbt63hiypKC7c/NIhMwFuiN/x+Nym+eJMiYS0Ed4Z1Ek8p
vsw2VM0I5MKaZz+LsjqJHRcTy4NpzF8jUDUnrnv3YbJRyvGJfxVdPCujnZIMHQ/iePKknkU3aZz+
mPaYiJZlumGhlGOVU1HfLP9ixkh3mBthk18/9/X5JOKed5BcfEYP6ZXgDmnXIhmxeB0yFKdExlyH
JljmQmX75+Q42s5o5/rMQk/f0QD+EA//Zle3LazflG5dTSy3r+17bO16DZXAsvBzzXZ9i4qV4hnp
uqPoXtsrW/eWom2Lm7wbg7b+LQrfXVJJuG2jCnpE9uIzYk9I3oiFaVDsSx12aNSx8B0iLsUgD/rL
zUe7389T9agPOnYgokSB7R+NMX/EceYqcNnkYXBrJqmXL92jmT+UsWPtxK+mUHquHkcXuvR9WLHv
pgXRWNbOBa2UaxgVwn3qUSpbtieZftKjRts2qdsudltZiI4o+vl1cfCuTBO7BVFnO3x3XmT/9QJj
u0Y0A9y3ezktg0Mbj3tQZNa2XfqXqw9Ta+DdLtrDNtBqvMbsj6aLjMO1rRam7hEzNB5FER515hMx
pmyHolTkxZFIzFCiUoiCBevHca+rC+Qb6PnorbG7DhzbMli03p9LbrU0m1PaTCX6tFg/ftohRDOZ
EjN0e6S9Qc1kbzrgdRQVnXJbzziLnBwZUzAvGp6TR9NRtEgCYGagBqoH0URwUJRsL7qf+OJ42lx1
iO2jaHrdMmwVxG9nGN38omyWbakonuzd7/6qLOqd1TUb33YDM7NXTaa8J4rrfhvOmnHYw135IB5b
3M1sw/KQdz/MKeKO1tTKmJCiT2pUKMvOkha8+dlhgSdZnH8zw4vn3ibKrfeIWW3rTuI/NJQ2Pi/P
ZqP7XSOVx6vlIx801e8XpXDfLIhlFQXMSteLrVm/aYJvDsXD62lR+mGn9abbwgJ3LHOLSYKYg32W
0ArFHC/2v62KTU3Cmx1W8R7cZXdKhud6ic1D1up7rbBYm4rWZLVZBPCmgzq9+ytoVg2SulZhm193
1qJHiB9GpnLB8UMw3rX5iYb1vom2Y/+Ul4GPPO1xaaIVefdPq9WbN7i90XXyF0fiLcoEervt1KGf
+3PY0vty9ss6Ztj7uVIgGuk86PlHRnpsQTCsrUsiozDj40RAAfqRjMJiD7odioXepEcm7ob1Hm8O
l6DCSFAHMUJ+8VGH0dIXtUULjsKaVyvyHSTyK+ptW+KI33sz6Fx7fcNyz8+nUN1ekng1bRR3flWo
0FuLXb2BIWGu09MAWm7x9ESd9ioObNFdtbx7NvSEQJht7h8xIaBN8enNkmsmfG2X9rB/YXOeTc/B
EYypV215GSaKYOt/+ONV9Z+7pYEhV6xBRbMUr5mnOkdw76+KAk5/uL5/R8GRlKzz3bVsW8t26/8F
OaK62UAKpf5qwOe9y7CznYr8XjQJ0RokZ17o1qM3LoCEjui3EA3EiCR+2ZyseBdZMD2+6TXicEtK
w83U2jrma4vBIufsatRvThX0xesCVmrkg6YABppmzO7Izuvb3t+wctCUkcyqbB3kxOcQR2oDKyOE
9T9H0u2hxLmt0SipvOzEoSgUifhq4kjDl+0F3+wutx6rvvTxgP+JSpK6bersWC8IV5OqkaBQPUB9
a/ynzc7qO+nQWlWveiNUlOLNbCs7MR7pNYHrR3G4GSrFx98OJ7sNz4b+Vxdk4+m610PxgIWYbtbu
u03g3AWQsi4ZLJrK8gz+M9+F2exmZk7YHSalSP6uRy8TDs/jfDDW7wi1D0EEop2IYWv7xBZxuG56
0+ur+UGsAVc7arYmxZoskODt4jD7IIpEotc3A2oAJ1G9iB4ch0fO1lXwtPZIs2sQm8hf5eXzEN1O
zb0KBNRPiv1Q6fdDpxHZIuFWtSxiI1pl8hQTmAuLhTCrjzrx4NBuRq7e0HhMHH07Nlu9KzUK2plE
E95rtpne94umneBZfQhXJa44KZZDIMVfCWYz/UIaJN+pYQMOCUzCmG+1uNrD8gXuVMPr9OZHtqpw
ZsFFpHlxaPjg8rNz0tvRUdM06WAGcQ68FkdFudjaY181FfNljAN1zaK08zFWjWavLrGLSGjwsMwv
i4ZWXkHc30OeEe4kO7mFGg/ut0GauSGBec4+BrL4nM7fW+KmH6qhMh+MjrYiZU0PdDuGqdmOnQ8t
EFafqFuZEU5yNz3QOgxoUjM4VCkEitnNt+hU3xRsHloZchUVFoBYknXiFIyLnSwOD+rHzhTtll47
SmGTfKr0j4sWyQdkf00/HaUnJQ3hiJPAzWitXxSV9tGM/hxADrXrehgFJaQCVqcmsrY4/r+3Y36A
/hKs99B815CVk7xEYWlLpKVPwOfiQ2kWenWW1P4y75VUXc6ynXyI+wlQU44kEnzustsk5bg3dT25
HRSUq1dNn0Iy6auleSnC0K1mBsfetCHzN5LuoCCN6GdJpSFcHBanYlFeeB7tPBFWcHYCXI/0vzIY
QGDmIiUUTgIXZDgIrDX8ngAjimTMCEyuF3XwzPUO4jaWqG13X5cCpAKS7dmrU36eKoA5szNar3Fb
fzDUDvxol+T33TgRIRkt9sUc58LTY6PdXSf4bRsFCX7qL6AfvB5yVauvigtcbt4Y8hJQ/r1R10+q
rYQVoRVlvpi3ez1wvNzUZs/snemSRUrgBdBF+vaalTX5AXRCRYiPepJytOBRPcTdFavzDpEf1WtT
YFlAF3qiiStlrxZwSC7INtSHwsnczO4V9DLT/phXAxT08ZT6YZ+avrU0wEzl2EXBN7xckx7s1dkp
coLU+Lq1js+M/emKObubA0NBhgcut0FqHhGCAMfXTBoyZR7s3bGnOkbkdrb56PRFcoN3JXAJyyWS
WhrAI1htim37MeiUBHTHlECHeOlGom23ZNZN1GLLhyRTDZS24g/dkCGc3VWGW9v5KbVSRABCC11U
FEoIq5eii12F3eOiN91jmzS7YYCUTuS0YlJu81E75VWT3qZrklnQ4jfzw1IC59GdiVjc8BuxIcXj
sqTHprSm85Qqu28GnKIElNmnRB20Gwjx6yNk++401aUHJDhCgNlgDsJzs59tGpQNOYavB9XkSvVi
XIxmOJhW3p6asSSojInvRhxdkyqIQQpp6c7s0U4dp8m1Iat8CMh1gaz7jWWU8PHaLyViQUQyZBfH
KBuvsWHXNZbUOSq13PpQEAJtNPLwHGmDF1a29CUtnbON8ugMZUcnd8EXCO5TQhAaMDPl3OmHJEkO
WlmC0jV6+48kjZ+VEg1NaQkHVOtanHoWXAMjEhYQLFey29URVOIrCb5UVMYRDT5cVTD5eV1ZhDjr
ZggI4wq1SlMKz1kfekWxfGo6JXCzDHBBNEJdWuvPutFUL+BhAaU7gFArPmPem+HOCgLNrfr+0xCU
qBll6SepSXayOdVQcMSYBdI+5t92bquk/6zHZQxjRoCyTEBbMk187nFhnqYaYmGaaHlKc7VFpsh5
ivLufu7n7tgD8vNGJA5uQbk91QNOaEly3AQ//8VUZMnNe6JiQfWutACM01hNZM9ACLZLJctLTYpj
DcdnAyK3+9Ypuaew4QOdRrhYEtiHbl0HtFAJ41pYIRIEQRztGgicQ7wLrHiIeeodkpCprPlVGLlO
AuWn0luAhtbGSBxo76qQ9nqE3jvuUodPtdrPByfvGtcsiWVR0cJNC8vAKc7rU4r8lZj6HGp5lO8M
v8vTDlWo6RFT66Rb5l2rBzAVtgB64NSOXVU1Js/QCT5r8ztLS6oPkdR9UYCz3QTk9VeWvzwrGnw1
/24dMJg1nQT3bCuNRImDlQrVMNilhYtbwC0k3dgJLehF+6dG9ABSsVcnGBSa1htSnV1gWvn9OGAw
zUuG7LS0vF4C9i0BCBiyWnV1WTEelND86Di6cZba2nhAbfz7ICft3jJ1dA1TT6tj/djkWBOS+OsI
IzPyGPlHsx6bozE/5Lqt7HUUSDzcX3RTIp5dEEfauVIX1evkh6yqOo/h0L7NeuWveJhhg+gTgteC
NtuVTZm8mkvAfgP3P3YMBYeYolW3iol+dabYJ8JYsVloc3i2QGPdyopUIyEP07EyAFdagLXkmIVU
5Wle6Wz6vrlMZa08FVPYnAnN/Z5CEFEa3gT86tCb0kXJP9eNKb9CrDuforysfVORxkOqYHw0usG8
s9ak0PvHpq9vyiBST20TgepI1ZmYPvmvqgotYDyKtusLnO2Qdrpyk+IoJ0juxmihgTCkhNDNJvZq
NO+9TIOoVSsLx6Mvg8g1zM+RYf5VBmG2T51C2TmKPe61pDsuZlV6xqBHYPHGiWCPrvbtfHJOeVMd
2oZVWQOIj53YUYLW/ZbFauAl6vyQmVOHInbaoxeuODs5gSEFmHV3a9ETj7VkvnZDXT+akYRZaFL9
DJjNThpR91o69WOKeCsz20zspE6km9ak7Y520JzHzkyPYaHtVCyjUmioOydTn8tpWG5URKHczJjk
xyzEzxqU6m3RIPBgLNJIC0P0LqvG6GypX6Ejli6dkQXsG2W4N1J5YhYYPgKbBdMb22dCy9FA+Jkk
drU0LD0pnB04k7gPoPLlpYg/BOM8uFqbyPs8CLVbY0aVtZ3H3LPTOzlqnYdleKx0YnJbYA4E12K1
QXTCH2q+0DJp/Z4lRVbMHYT2GhppaAvvgV7hszNQnRoi+9lm7VpKGETjFnoZVXvNBgTb+2G0T6vs
pU88gUQjzk6lJl+kxmr8rJYq10Aph68THmPZmxq63YIAmq9U2o0hR8aOsB4PfD+yn40VH0q8Xn1b
TkATlO+jM+r7rO+lM+JQs6/ENlSi7TrMJmru5s4nAiS8Vi/wlKB37+cD+sFyzYg4lc0JrRDQTWh0
sTo6piiJeZlRPittMvs5llnLqf9KFB0aIUAqrlMNdxJ6YY0WgBU264+ZLuOELrLbpmrtOyTvbJSt
0m4ftXDjoNtFOKU8VsQ97eqQMLc5zO/sqQFg3ehjdZ5H7dVoooEn0Seg/mZ1WYgxPkWzRQi9kbfP
imI2zynrXjlXk3tRNLBeg54b+WNxcqjS8SkwIPmJBpganETywtaeMFFxpZHPy52kNE/61DfPxD5p
O2cOWVE5gDRCpUj3ZSWhaYIMRT31wYkRjR8mUn6Nx5du+nGSL20SENRv19BT8fl8UVmUaYpvTppD
MCgoNIiSH7VOak62UeH17TJeudF2EHDUSeR3YfPXZBbwa09OfjHrwZLdSQ6RwiiTpzdl4tDKsuWs
ReVZ5MRldHI0msz5FlktXBfDOBwAOshPptxNT5YvjkVihC08uiOmu2tZrZh/9GGQ3DrEcD3VsTxB
Pzq+XiuMQxf6WQMB17XM7PdfkUoneHwgBt6W5eCsOuk3iBjCJwKhwqceVex9Ch7bv5ZpTQ14rSVw
r1CzmEiwxj6Mgd1exBVLqS0X1loHkRNJ145YlWdVp73a4ZNp275qFfHD0EDHoZpaelLBuDyVQabd
9eZ8L3IiaQ24bWtQB0eRlYtkvkwLD7nWV9U6fO56QAsoMFsHUQaaoL8HwnBgFb/WoNpco6QEBrfc
atRK3jy0Ogpm2z2oQQB27+sjWt+iLCuk2i9yKdjV/fdK6q0nAKHWk9MP087O4xaxd/RmiMif0NeR
okdRJc5h5i2YsD25U4kxJ/72ti1Y5ppEuj2p7YgzB/0zV1TeknFcScSL4FiFYK7LXnseVfSWWQQM
nrVmJyuPn6vkII+m9pyynnmWlyb0kMLoT6LCyCbqlCwS4t1rfVEF9pQ0cNjwhpN+yk01fpIqpzgr
M/QHWdrET8maVGtoaaPnJZYqsiKxI3aoNWGVZyxiVYqsDFQaAO4HWS89Agr1lwrxFi/XVFaMTaG9
sJgbd4aCAqg4ywtyjiu03iudRXsJU7O8K6fqi6iLxNH0FNTRdi4dv8q8lnmJaiS9zfS26JLvKYwN
AKSb6NwEVnuPi0t9npIo30UAWTOET7xkrvrn1hjTe8liw7/mROKUq2pmUI1bWRDqGgBW9h6Bih6Z
vSadWu7BficP21WII+0YoOedOCkjy/tQo/N+vWXvFKZLPKlyEmWoes3naGX3FxeIsmAA4B+B4Npq
2LgHCmQqdyI76XH1OAWg3danLJDOvM+l+Kj2TuKZ0OedekWXn6uOkHhZY2PW2KnyjMlLeZ4c2tag
dY+iyIxNhNYXMz+IC4LJHG4HbfqLRZHyLIqyxLnTKzqGyNmqZRLAJA07kY1NXpZcD7u6TI612ih3
jt6OT/o4wfRRqX8yOY5PIlnsBGUYo1PWCfNHWeXY3lIq8cNWYy5t/ArE2Wv4Ag6JBQFd1CNRrShB
9E0b7gRjSjnLfwHM1j7wAmxf0ov0otcGFH+RohyAYXePUofKXNmpzqe5jk76slTfUa4+T4UU341O
8iVYuZgdltm31pqYtRW4Najie03Db1LXZfvcV8mfcyXx2kJtoZUXUHHUpi85ceQXQJMvqStMBFED
i8ek5PVelvTG1Y1cOtqNV0zqpR4UyOSa2Dlaz32f7xzpE3GK+j1yiw0OWoDmk6mUH1rdOdE3w70V
SLVrQewwFMqTZUNQ0X1pMySdRli6IIe2MH9E9mMxQP6iO1oFNXToHOWPRUvgcCj7M6LJz/zr+0Yx
44eS8XFJ1ScCPGcf8K3D1tGZ7oylVnbpbMAUsiSeHWnppyEdzf3YJJgbygL3q2HtUFVWEHHE5tpN
kX6jgRXVmvjb2KvyOaysL3ab3iylE+/UZQFBo9bZx9A8yLbK2g6xrBIrsOcktfxBzixpHyWxhc83
T++7WPoK4hE2mTqG6c8ixjL6Qt9QP5TB9KD39auu5PNL2WYSWor1X9WUy6d0FYFgP4nKJiqSJ8Xq
oCyDGo3FaK+6SZomDwWQMWK25eCzM54D04TqYcjyLVEQDq6lCV6xuFpcsZzOtKZAHgN3YTwtL6MO
r6GF+Gs6FckFzZ2EFaJZ7JROafdHSEbjrxbkHp5cxeZ9AUnG6gA2WbZVX7U5mj60s/WUGkb4VcmT
D4VhIy+Vw/8FtATPg15HN0o9BWdraLJjo0/VBar2Eg8KNJysQ8NnJTcKLyYA+E/Hkl6toVq+KxDP
WKvyURFkuJ3hJkDdfXbHpMpe7XrW/SWO2iNMAoprsDVAkLVumzPUgyzNQhlRkrRCUzAKhod+6LuX
LjC7l3mFiJn58CRymVqwJY3k5UZkJ1WpdpVa9XuRHREPO2UgBNy+K/qX1FwnNPCj17vVhbRPVct4
EPWV2DKRqDUquPr4KUNP8300JtNOZB3wozfoa7B3XM9GDVO/YcxwF5ETCTpjF1sfMaGtRdTvwAhA
UC+yZjcCySOm3RdZpHCW2xAL/o+7Wbm+zmDinHg+o7I+Lmah3olnD0Yz8Qec71uNOW/YhTszVor1
p0rmi0tmFK8i1w1z6Ed6mrnhHET3A8pq9wQtpG6edAVWB8pEkgyB4itzSMhHY0r+DJoeXUM5vEcc
GM59GFTvJVkqzlatP7wrF9kIJKoxLPPt0GEkcEVZOHSsVAhs34vrR3w/xNg7ya4faucyT7V8aCbs
jq1m0aBFoUjQlnMHmY59LcJA6FxKAuq9bkqs7QbirDihAYw/ZdnwB6r0F7mpBjZWaqnhQY/MSxfN
L7MtL6c3ZTMYpT07WggH1iqF2pgXpY24xCK4wWLdfbtl2Z2gVJSP0XGdfnACtYZHWEfN7mu9RmvL
4YI9X2REAvkPJ6EkQWBu7nC4iLw4pc5zfhODSFJz1bzoa7LdiuDi3B1VxTqIwh5+PvDp7bBP6my5
wHSrnkGrIXFKThSpjXoMB2N5mKL5BMSyhmdn1F+B7LMO6uUth5zfgVVf8NhFjv6aGsm+XszySdRs
lHy3ZNOy5eK59tt4cbZcRSQualXls6iJErjbLM38HAeV8dqrbBz13tnOZc1XNWBzujiGfQMdUPVa
5creiiblMRvt8lUCi92nSXsvzkFBCkcZ2tl3TVblez3F3aDbzVOJ1u9guLFKnKJm2sR2SmmLGwAH
dRZafjxUz8mCql0bLdoTMe3sGBJ5NX3OzRGqisKD75/2T9PL2Nwd1QG7yjwooavZCB1pVVmfnH5m
CtRk8wEEknJrTO2dtuKn09kOz+MEd6fIKmWpQitjslgzCPNIEBecIKrxYFa0/YjQ0UMKjdlBmj81
SRN/CVn/efCUtQ8OzIIueP4UEkKrOtCBPtgtnIKllBS7Sll6r8hXcEtR3FTgxWFbghskea6V3vhC
+zixqTJeBx2bQgg+NspS6SMB/uD80Cpdpr6IsSnPbnKxVVsP3QGFyMZW5W+pJN05gdZ8yZ3kj1rQ
kM3oZrU5cn0YVrUjwlhfEC95MkI1hnW4TokRUNL7UAu0O6eiYa9FyZqII1tOtANAkMQNQHrBqhQ8
g+Bypal1DqhZLy9T2T0MTl1+TvAlgojJFVeDXMmzMqmDTU/pblW1sfxFsyAttuqZqEEpxjrffLRM
5z4PDmaeNkTEkMSISoFN8stCkhDd0govGvLnbAbsUlbIj2d6v+8Vu9rljH1eOIzjUS5Cy6vMRIU4
pGz2zYRo7VgE0WsxpMrRVIHvm/OQIpZRH7K8j3emdqqqsXmBWIo5poe0EorVR5HrnOBDL03dxbTM
7HWOoYUCjQRge82mUtR7ujLNp2nGAtmFjJ5jJn8M0kE7FEvev6qQeexazTSIjRzN5xRKXYwd6465
IUZ9eMxjNXtRpzA+hNaQ7cys3f/2j3//z//4Mv3v8FsJN+sclsU/in6NDSq69vffNP23f1Rb8enr
778ZrOJ1kKiWhrikpciWup7/8vkpLkJqK/8LPzNYiySKj701f8xk8yyoTOtFtnmD6hS4TC4lorlr
fgqj4nato8bln6GxMK9VtfIYMvD7Zb7I25EoK/U8IIyCsxF6e3xJVEdFPcgK4QQG67yx7cwrx04F
/y1bMyM/Cn4dkbB4YNGRt0+iRmubrvjH//1v/3kr3sSXspqZ80DQ/j37n4dv5eVz/q39j/Wqn7Xe
VXopc/7+2yp38ZembMvv3ftaf7svv/7j6fzP3ee/ZaCvirv5sf/WzE/f6P/dP7/gWvN/evIf38Rd
Xubq2++/ff6ax4Uftx3jR/fbj1PrF+cbm2+ayPoDP86ur+L33/5P9te3pvv8Xy/59rntfv9NUmTn
3xzHsWwTuibH0BT1t3+M37ZTqvzbPwgz6qLffzPlf5NlGrosq4aJALTJj7YgZDml29yABgek0dEd
VbHt3/757/5osNt3+nUDVmzH+FsTRmTRJOhPtjXdVHQaM/f7WxNGWV0NIqRR7/9/cPYbbIYIaBGR
OFt8y/9LcHYMc59TFp/UGpopFH5B06yJOJIDQk56Pqs3r/EQhYD5QAoGHEyxCE4VpaO80+VCwg+4
dzJ7vJXw3r+UifkRZpn2TuTCNpLdBL/KXlnKR1hDlYPmRH3jtqv7r4ZKZo2CWg4wMYGJs6z0qBIg
8CfkLfo01ujqyuZxiUJzp8hVd7tkoDKh9NoFatX+gS0kOgDWG45pGpuvSaDegRNBeFyDPjEdpnt9
bD6MCkhIi2WbV2XOeMKHKvsOo9MfVQkf25hWFn705ZKPcvVQd3Z9Y1n9QzVL1UObLPGpHWChDYkN
3/ej1JxTYpAOuqbGHsDcrwu+8r+I6PrOcr/Ce900/5e989iOHMm27K/0D6AXDIBBTOFwLSiDZMQE
KwQDGjBo8fW9weqqjIysl7Xe6skb9MSTKkkPd8Ds2r37nCPpz9kDMtjMxXO3HFgEc8c5YxxQHzBF
fDBww34wcyodI6XNM4J37IcEY0lOErxEoTGe2yyazvX68Men5hAp3GLHT043ttfYznj95ogAgQ69
Lgc6vpjNxJ3R64l2cu6Zfq0P9szBOLTynagx73OKyHvqcV08st1oftSd9KJ9SGfbfUXFb++pN5gm
L+1hLmjY2rSMtnhyFptMm/dLGUbXiiIFy1yl7ulpX4txds4fX/p4iJ0y3qcevdpZau01N7qtJB36
bnXzuJOe624jfcRpdP3a0BGH3YqEEd00OoyMqvi5M3FJXGy9uIVuqh1mMSB8Lt1ix3E1ZDQlza+r
T29UWyOzgSzZd270ZJXCeC8rY1fnukukXxifZow0XTzc2m52ttXsrX6f7hcsQ6xDAYQByuHh52c1
4RthnTRiU5phhKKHTQt+MchvRZL/rBZDC9JWdzZ46hkX/KFfsrrVoIaUOqPnVWSPR+o808dxauFe
TG+x7lsWU39wanvfGhXZ3RUEA4lL9i7MQ3QgIwYiYyufi37CuVuF6jh7mvXMv+K9dFP6Gl6pH3Ns
R15bTO9kXtZf8FOf/FJgHCnNpduPVDpvemk8xgnRzZmhnZ2kl7ePB91K06CPcAX8+FS2GOXjlRn2
6tQajuq6L31VDIEJxHIiMiTPfcudTlmKY3z4QRSuN7knLW7vPz7X1i9iufzPL2ZAEdwL0FB4aqBj
+1Dh2RGh6YZk0jKsbNS0PvQfpNP60cfX/stPP75hrAzVx0f/7ufSefhqCBOefP2TykAC+PHRYK3e
l05JzPKnOc4w5SwmVLrrA2HtCEQzhYr3j8//+PbHR51NeJllNwUTWf4X9aH57XEswTN32P7xwx+/
649P//HDBFYchOUG+vqHPh6Gla7r1oc/Pv34KPog7H7/8JcfF6/NLAk1+GCQ15etrlviV9UI1M2r
/8dDsmLtH58mH/RllxOJ3hIdOD2gvKbB+a8n066/xsNUuDh8/NrJtXoUv+tf+Pj84yf/8f2PHyWN
1m7OH9/HTxw6v2ZcFDevXkzDF129DEZSf5k5WrvS7n8yl6428ThVuxTS84TPvPAdLSXjU1XWoe2L
n47mBemoLmZhFJtuzl4GvSyD/NHt4uUAG7gGWLeIveMxiLzmmShssnyXxdeQ9G/iUHLiDZ1dky5H
Z5nREwmAgIZzYa2JyU+GSGJ1kDHkb46NNgFDumEXlCN4PI6Ye4OJmJlxXVvwXVbIYaNWWzcbWgYN
Ig6US49Bive4K+YzJ+nHtArh2DDy9mOhE5uSYurYq59VV9xyQpyCJu6NrTHKSwFYUrjxOdSy5NaE
alPr2gNZ9+dBmcMJlcKmdvJ1H8Uaeuz7wDFK65ITaXleyIxXiv9/Kbutib7jACHj+NJWAZd2uTNm
HbfhxKDBQh4lc7afRSWMO0t0tzgdrhjMY6WQS+s6F4IxnnPW+9kJmtCEHSCp2WcIuywk90LROkeD
s+aW6yRe7R1Akr3kLR0JufH68BTpzCwqcJaNK69zCpTUpAGeHDrnFXWOTbu5zN27t9Sd7w7JEHit
WQW80SHi4YNZ4yIt4IY2spK8neRYSCuefHvuWr8yi+rk4Hvo8Audqv0Um067H2w8pmYWbOVN3/B5
zx6K0vw5zRihYW3LuTGJm02l7EfL0/H2xhxjSB0vcPo8GKZI7aoOaKcE6zaFZiEeRw8vouZCC5ho
gn7WNmIuPk1eRSjOuHWFoYLFwYouca5EJO5T7NxPnHfu3Kn/xG0NVRMDBzA9moee5apUPo4IK7iR
9j4ienszDXAp0mIFiIsBUk/PF4iOApA3th6HytU3xDmBBlbJoSwFRq4DS2NBprtBQimqMlscIifj
plkqyHhAja7z9G3mWntn1AGY2oROvAwEpuuE275RhBebtjKabWdmz7OOOYOt7XuteWzH+2mwCPqo
3kYZ69DltY4U7ow3F/bqYYkl11LzbhgVtUacgGlYebWHqHgm+ODOmfrqWZuza9ab/dZJqUJmrIL7
0nnJEyc8G5mq/Qii2S6xtElq22+IVNwSdE2SMSjxJhtLLxj1Z9XmyicTur2PYAdqbHdOscIUO7J1
/UQH5j6c1ijbHsw6jpgkE4W7z/Dm0CFETp43naMeyweL121eSAiuZhU0QKGXJuzijRWHOB5BIfat
uiP7hZNwia6sCcX33Jy0XWlUb4XNE7GmaFvm2Nwh6x2BB/Dc8aas9mO9OMcC9/JSyJzdZzVYTgV5
pKQ5TcZrG5uPjj2axGWTvtkU5iYsl4i8kpirLzfVI/ffoVmsd1oV7kY4VDpmZ4w0JvylkNo2M6tN
NmBZGMHnzV5ZHpeMiZfKNC5ps/bdbMFDdSXtrS+w19M1l8ZOGBCVkV09VX39kBbDu0N+y0bTSQMT
IwOZ2jp+4Lk53quui9lZ3DsEPpgZuzdL4DV9senUbhPQQ58kKExMiLgODHvsNjAlb2iBTvhzwrmJ
KSdIioU4tya0DdUrLpEV6yI8kiRUQfdIOmJKQidoURuNOd1GNNvMmTx/GDWmnd2yy7AM2bf4B50S
hzyobitUMx4sqbcny2xD34MM23s9a/JEfcgMuX4tIJRoIdTFdSKZyC/NRmyswvqk4tgO0pkBgZG8
iVHFLGx9s621c8li6sdVwhzDSbeewkON1AIbsqJ97d3Iwcq6oFk3DesLCjZZ5tkB17r44Nras8GA
YeNOotv1zvTA4ULsFeusN404HYeMkmnqnZd0eZ/Iw/J5+u6WaRH+Qx35UlpOUIdtXsuZRQy1ltwu
Vkyrz2iOccTTYFTCHdDSyllEdhjIEvP1QR8PxQ8romWJLh7veQDc2oZVLJ3PZLcJv4z0I+kuDMcy
CHeC3XeeMf1YPO2eoQ2jTTWl+4lBUlD2JlAVaeylju08jp5bq8TqZimvQgM5tkd1N/HbU2JcN6GO
e4jZ4nkhIM5JdoVr9lI8dNhGLtgyn5Q0b1PstfDNWEUUwqUl2FzwjMcdD0vSya2aLW7fpq+Zzbib
e3tbQrYgYqE7U7w2brqtZ/KwsQu+6NxJV9v8Eia5fnK8Zuck7jZNpDqXXPLOjBXU3OA8ZgX45TqP
wjPHA8TVodYTBD9mDZ+XtN8tVux+OKSjs2sH0nsrcvU2CRNlHyLvMxlx2FHOjbevpwk1TpWFgT1z
MkhU95QX6t2iySU40lxEWn2TVM9HGKBlBGePXeO5keJLXNRfnVaCdsj4LsWQ1DfzMt5V6RNRLh1g
m9buOvgNbh9oo1mEjzR/Hzy9ykluACFwZmcMEluxOFizOn8U7pWC8OS8usm9+pqahYY4iFNBCAfG
LA65pfw8ufMblyGtVIhrJUzEjrn6mfXQdj0OBPxDFiYUA5MvI4Z+yLBkLpefsQqtjWrj97qvze0k
I1/iubmzZs2vGW/iQkH15OY/I0OMPpaNIsCWtfZzLf4sClMFjDY+LSgHqa1JC8OTsju08KSoQNGe
puNDRJrMxhCxhUmdcfYiEd/YNNkd78vKmgCTveSKIzwZg2mOqhXDr1Lg51B76KnWgWqte15A2vLs
z7wE0UgLNhrMHq+t8nO7sHvS8JbH1jD9se86WKXiG95A+yo3dB/QXu2ayPsWWfl7Fq3nNgceKc0B
hJWVMTSBVgpmbEC2Tg3qPnfUHGKSm7FEGWK/aRbe61FKpG5hEDeN8GqFE+HmmRklyaeGFd1su2/9
4EyoRAgPyeP8HC65xcg0OrJezJsl+dCv1mSgrX7KMIfXSGA+rCiC5kilx2Yx7isgrO1kVyORRrZ1
17eP5Ezlh6kARxqKs4P0YCNjYvIijsx+WiTz1zx+mojJSOq+C6Q7Rtc4C3dD1hwtx+nOxAjtE8+0
D55lk59ofObYERG/cGD9dHx3DteF3yw28WqSXujORTcI5ZoHZAYROUDD5IznooHaykrZUG/VJu3V
+i1UDpb+OuJQwP7ysiy0QlyDKKssnMATkeIFCRxzLJFaF0jKYB9SgnucnxDpNYl84Z4eZXwxBm7X
0SGFsFXDS4Gd9nFkdH1XYqBzV2XsxRGrMW2YbeitUEWt8F9HvYTfCC1slvY+PiavFgPwe6W1z1E9
fGdPPDat+TI2otumLXPlPMZEqMNCeUjS/ejh7taVy1NjYqbdlCP10SDsndWaHVEBDodaP+1RPoV9
yOTLjdNgGpiBTjoSRkmZPhhTelfCiQW6XrmfWlPj+m0YwM09n+jdq6Fbt/KqBr1hLyRrTrpY3GKr
6xuK818lpjesMueqmu4YCt6HJvPTenD7TWOsNrPkOpVpsQ3nMD+s9Z3PYApFzzwQ3EC/ZtcxQqe1
TY2JCe18HNLvZUbAjF17mA1ylkBFM3r0GWYL1z3E5RyFaEKE3yePdBrmQ/grGjSr2ibEpA7VAA6/
2hbh2wsmX0tQ6TVBXXa+G7si2rvRfK6tjgaa1zO+mm5YPOOHrFmMHIpmX4I0H5QyQ+65Z2Q8/a4d
vf5MG+RtNqrstUehySSJSSfL/G7AgW/p7NWGb5Fb00UEio4TFc/wYEWmggfteG9d3HXKlIIAR/cI
rN5C5WrYGxxuo20mtK8hYkimZKAmdc3RK4NA1HRm1DKJFYPg96pgWYL/BYmreI/H4YuwinpPpZew
GI4nJGtBosp70djxxk44IUyihFgK5adRAfU09ZhghTjNj64cun0lIiS7Jlkddk9GzchxZCDV8Mkl
DYGG024ph3nHP4jaIs53ZVvJvdbZP/FF3RSjhhvsOgCfqf7A7bXxOMzqLdEUo4JYu2Q0uhwvcg5L
74kdSTBE/Q3rEW05JqogEuZVmDHYl3Kim22HHTMqBuCEf27IVk/PJpNYMhjdNyeLkg3WFwfCHJ1j
VbUbL5b6JkWZeYSX32q9gU+hYTzLVhKL6EWsddG11dRnx6xnH69BnLuyAxKeLhCZuBum8YbT3jZ1
B/ZvjYrbVjo5ao41Mh5GoEMG0MigJQvJgM0gvWcM7WjU4IabF5ua4cu2XnAELGrJKaBml8EsHF/z
ZTsburcXLiJvMeJFZ87VfvkcO0nru1IwWcPKYhdFn2vRJXuCz+4HF3BCQDoEQ6I8+GQXFUpH5VCk
9JiyGVuDtMyDOk7uFdaalM3ZxihERktnrwyrONj9oj92uU8PS/cLzAEvsXS/AlJiUzNp89kcGfSh
cBE7UCjttmDMdQ1p5yG56beMmjnW1GYY9DEtNsvNENU08lEQQOPHjfjWqfJhXqLXSK++uUV4dMAK
jpxFKMf0b0Pb5JuE/AyCl5ydrcPi5cQwHbsdiF2IRXe+ek3AI5ak06QpDsVENt5YAMWem/Arxsjt
9DlBCxbnDrdEIbbMxaZDnbbVBqa64WmPnx1szKkBrcsAiAQH2H6fu2TxRUf40YC3hbOkvLmkv3WF
AG5nLOswkt2r2eh3i5uduzLiXdGndNdNuryZXQ0wMYQPFcoAzhTlEqDrX3zm/XPQlNUNOfVNqOW5
gbGU+vJIbgjoS1991bqs4PfHX5Hyg6hLb9l348VJRtKyaMKaVvQQLpkIFCbINBej/kYfSG1Qvvot
7qmPSlTHpHATcHHnoNXIy8iiIhBtji+mPZ55rkFbWVkQ2it2IBaOLB2lx9AseeBphSQ/ZBNjKc+2
+qay8jtevTbuKX2zyREI1aBLW8LoRDBJ7IxFdMjtMgzC1Fg2tt09wJyhkGlfI/yLNhE5AKiAdgkc
tp802heLVYjIQnPPNHY7DZX4vM5ttdGIdlh6NBuLBfcEIfRg63a1QaSnbx0YXi1Df5uLpAiyCXGx
17BKTUm2w100uo4Ff9qcw/cmSdxNj3eij9GXeY7n9rstXc1nHGFva1WQb4SyA4Nr872a2pTk1X5k
F6d7X7vgnDkubrJ7l8lon7BclH6ROOOmZa7vy0GpTVajXDIk32g56ARFMb0yAJNAFQSt8AZGlXmy
dWwLC66pfaSWIE9qattul6M119v+1Qt7L3ijeQCFtPA03cmlbIgoTaesvJahdllbJH5TTC7RzvZd
bej9Vq2iL7uhCIiNHsOMjL13riGHRE5Hn4BVxcCfUC1tt8TTHSKJfqwvOjWmn63bVlsHsnroPbTe
TjV9ly2vtxEripRQkAsZen7tdsw6eJc305w996K3nmUyv+rV0h3Y2ayjRhRi1eoHPfdCFk7aOYNZ
FMFc5DJA9XfKMXglCBKxovkDOtIKwgXvZwpU/NfSPD70Vno/ToUdVNbVKPThSs4xV8GyEFqE6kSP
4+9rKkxYWTX7Oq0yrE8J8uI8Lb3Jb2aUrHEE54YgbtknOQKoqb24lfY0GOFX1B03uDhuPfuHhWQD
yHMeAcfg4U37U99jgspN+RYvdr2Fyn9Ll+wFdafkVGmYhxxBkzXN9xokkzHGKxUvXnEtGjBDbjTK
XU/nUCjHc1/N77A9CURLgE3cDYeajPLV2iPu689ZxDpcWxJOeQ3/S7tvvL/cYb3XXEvRIRVpoZJJ
if00JdU1jzN2/kl2h7VVQbNMNJtYJb7QqxEZ63PKj5Ucuki2O+ULoXuZnaJ58trjqHVvzG+MLQKd
L2kZ5XeZiUMXfsx6uZwjXSR+Y06NX0d1s1dfiGKgjRoQE4OFe1MBoK9FUELC5hshCXsqsPsxnEpw
jyR9KOwvIK9QqJUXbhh1hNWzzDFodaWFGQXOBOMYvxijcPig5bLU6d5AUlKQRLNPAHK7G126fv03
2dIeYMsg1jwcdlxJcI9rrDM5OGjeyi3d3GVndc28CcNPsjPRWbloyJL16mrV/MC7+j4bjNO8kXNB
t0a8xqb1teij772zDlAy8arshY3MiFOKjP772DFpc94t3Yew1O+7grTPYZWSM5AzglYf0kfb2eWR
xmlHaggmjdhH0u/cOV7103XHN7IzoFVQqoRN/hg7g7uzUYgMmeddwqYnrZ0hXhjiUASqjTWH5b7M
sQZJGBOHYf9QGlJSilrBGDLsDvr8lGl246dT/9o1wK7w/BHiQngXaRKIyiLsx5lob+im95bTo1pu
k+xgDiTliLo4pXYL1t8MgbBNbwMf+rUp23lTFYUMwpGXeCKzDXfi+L5z02E3jtZnzeJe04b2MuRC
0YJh33CLmMoomTd6nyF24jwtLNMJ7LjlKEgptJmdhclZk+zcrlt5pW+tjsvuWKfMl2bKiA/sE2Fo
vRmNrt3SqBTbJXY+hxMoiFb2r3GjTq49RJecxvdMkryfDvmdEnl9l1OfOeMQ3sXWzXS0Y5Wqo2OG
yUYzKFYqh8YLsdVwIEDMJoPV/YQH+Kb3dOM2puFDvvTrXIq2TtxYXPqGhrRdoaIwUvcW5X24jyLl
h7yYQdnAf1lumPhJ1QE1leymLe24Aan1rjWbu7KqiF+ZraPQix0Z3NW966pvwHt0qZhP+10vp9uS
UrzRJDj0Lj0azMuYSNt0bEhHD8oo+5kquMVy5GhHi4JDdYqCZYz7cqud/r/73+rj8GGB8Q+Hm999
+n7x8fvlpz4+/LCA+PiIWfj/bPe//z6C9P9CF/0JWvqvWKYVOfoX2vQ/A0GCv4cy+xel9hcEyW+S
Lmnj/wX41xffkj+xSP/4f//JIgnrf+vS0IVjCOGh2AAy+ieLZHp8yzQMw5a2ATH0Jy6JqZTtUYRR
6Tm/ckmmEFJ4jJNc3UDG+9/hkgw4qF/AOsu1bNMAczIJonVchyf3ZyppTK1Jj7zZe67JIAClqxlL
k5B8K0v9xfQ0uVOZ0q92Uz8vo6Xh8T7iix1PTAmqgTMUm4R2y4pe7gv6fn6CWHdHwym7YadY+grD
9B1I4nJSyTwFvblsfnnF/y9m9SsXKFZo6g8ucH36MFtSQG45MFpC8tL+ygWa9VIhg4lRADDF3Ooa
XS19IdjParV5N86SAFASdfwUFPACtJFv5y6bMXkBlllKQIbZ2FpWG9/UlHyLItSHaavJfbggYP37
ZyrNvz5TIoxdXmVpQoCtQNqvz7SusGqgsTU9e3aXnKp+6h5JQ+eILapDynmKoZOMYDqwCgubxD45
epjgTs4GB2ebeoP3Fo1RF2jIuShzJnq0Ksruim4oz7T5XnXLQpmWK0p8N32zHPplxWiDBxPrpOfm
uFnMYXiahfXeNHsbiwUxFc1x8UYd/bKcDgl4JW0VZF6pVuQ+uUA1ZjGME80S9skgUeMa2p7AFm8P
wugcWiCZnU5462oQfuxJkYd7q8817Mi9h3yUgACm73aMCIM8ruTy96+m9df33eV+ERJAlffd/Pj+
LzwowtHWJMJzfNbjPr23M0gnEicrvyoY3w0Yfl9FJcpNlYTf407ppKvU94ZLCCodt+w9UztjTXDq
8gjgf9q26YrlI/I/1HZXBMB7T41Rqeui3OLeogDr4mHcLfjhb0auuPtG5c96bcaXineQlul4F8p3
4mxqnBVHinu0SG7UDZ9QX9iKbDOhSJO0B/k1Ut1DS4KYtPqfw1BVT7PeNEfl0fziWIW1gqtNft3v
/v7VkqwWv90lLve39AzXJBnd/J2ejQqjxXCxHZ6NXEYbW7jFGV8QHIZVG0y2xjl9Tl5J9B7oQ4Kp
N1Oo9h7CEkun62wjz9yPqsLmubG2Fc19FFkUlpGLHQhmDzuyUNo9AuH7pHPJqcQG+zDnRXYqh4RR
Ke4Gu6GIKXVsoo5lKOWZDFGkJ2SMBjlzd47YnfM8OIjU0z42ttS3+cO0gLxnNMC0MN6yguKZHYsu
wLkAVbyEBAC33MpxKAL8OOIT41gHj8uLNVoM3DxIrr6zJhqHBecvKwppE4T1j8ZrBUf3JdxO4fTt
P7zG60rz55XIM4WpW7rDfyzd/Y1QZug1GXpStc/dNBBkaA36NV3s7Azck1BQY+5g51+LFPfRbsyu
jd3JXfIFL6T65zQ5x5hEPSJ587dJhyqJjfYY02PfIlJNnmu0j5tOcVg3Sg2PgKSq3kghPyXKFjtt
DjmvwCwf+6L4QZTr7NdpSjz1V0tLvCvNbEZPSZOduo6EaBFCGiVjuB7YyhbptCc3tuZG6BYMVpmQ
KfpoasOmG5OZ0Er5iTHp8CIUJheTTc80t3iXwoyc57jWH5Z67HaFZ7fATSah5fR37pLZuPv7V1b8
Ds5aNjuxYVi21Hk+LIB/Xjm7OIkaz8yb51zRayDKUbti9IOgyGEwmqQaPQLN7h/r4jOzIOti1B4H
BmNsOQkmfWBMNE+RuVY78vuS7d8/N8P767tu8a4jk7LBjdnh//zclKEzge0j9RzhW3qp48x4ihup
Hd8SIJN9P9uHXBTpWfTeWR9AQ6B7kPPEk4WJAjNEtzEeOPCko3UXVdgmWbF3m8ZCIr9BPWK4jEW9
9kcXdeV5wvVDT73wcZRiV4f5AzYIzffoPywVK9b8l+uY6kV3pWPrrBbitx01Yy3NXa1QzyN2MVhs
TXY0Hzjir9PGGCyKsXiX0lZpQ5sZtGxpNlbzkcxADWIC04g5V3dtWnlHV6g3nnPFdnGeXExGyrow
X5jrbFAs5oAsVhuw86zAPeKFwtWeyrqhz0S8wiOFUflYj/O2xrGREGRVHQ16zs9z8t2027d6lb+M
i9wsg/ODJ1i9uVF+COtwYqJB9M5oOuNFugmQZYlfg8J1Cn+L6QfjhU4bXxg6ihdRfRoawmgqxfxY
kjy1eNUjhdKyQwnzU+l6e7Nza7UO89BzseCvDgl5NeLNMZXONmUg3MHn1c3l4wFdowok8BtZp3F+
zZzKOHnLvOl7+5q3ZvtSN2NJww/vnSGxAUItcoIGbIWOgG44J9nevsFKgHzKnjTSqefrUuZ3s26F
MGwT/JOc462tJd2ZeJZdXWe2b4xFfS4045hGWfnY6jnqYagQhMyJ5dLHj2PCYMKi3sZp/BrN8fe5
1pJnZyqqcyPGN/4UG/aCk62stn2Q9llxXOwkeu474jPq4bbwgT6YzTm1ra9T7hmXprA5znvzains
wFrkIt0VzmquqUhbK1vrB0Lmw4IfAKfhNN4seWdirFtsjFYzbtN6ZtYWooJoNE5HDXGrv/QFoEe0
h8XvsIPBot6bQtz/Rtw1wqgQx5LSqFHTSzFMmBcjLx1pCvtp1/lMJ8cXNlbWAtg7LVc/qoIWhJVu
08HN8fDouyNoOJVV6QoQJY2LMWmIG52KeOtq4TVpBAwBsd/XrtPQfWUtgUV2O16QfVjNgeDYI31S
C43UnG+bmVDTOSbCV1ohNnadg3DZVKhMltk+ZXX/dWi6ZJfS8DgzNlt8ICTtwL0amZzQ6yFMT1iv
Rrl2wXbB+PT369DHXfnb7iPBtqWO5IEDhvXbGlkWHcpyqapnYcczMuqVa6OVDHuIuG6otKtQOAMA
he0BbtpzXcQ5kh+DbRKVWdlFKOJEA/ilKvWCw/h/KH7/TZnuSckJR6dih7n3flsmCdCNB3D66rkO
1XCcWl5P8opu5hhj8jNP6ZNtTnmQCK9FIXpOs3x4mLJ+b7kws9liv/aGfG6sJL8hPaIpntN8tdpp
8f/+Vfx3ax9lJdiaKRksgsD+eTV3M5K2dVHlz4OkT6lGymRtMIDD8vmpNtsfOr4QUAPl+DRj05Vr
GtOFkDRTPZ7hJiPjJJ1ZnLFsPNE+tR9pGL8LYeZHq/GMoOzm45jT/9btTF6SmLmCLczLVOvgjGyk
Rh9+mSK7viuL2tkQGhpucpD3qzSjizAp2uOqvHKHvDBOppbZh1aXBxYSd3tetrkm85OmQFqQGW/r
3A23KZitz35z59qW+1gvUA9OAZleKZg4JakywlHs7d6V+1xkpGkxut2R07y3m7ynp0jEr+HW916s
TmXNyDyhu/lSiv7nopHJZ2soO4GEfkRWp12VKr+Zo6DnF1HARq01XyekEufaUwGpAtkD3b1n8Lly
SwM4BsCsxgetMy4t3bpgyDULK7/CPWKT9pJa9DpBOpGbwxpAe1rZOTXxmvr791rIv2zdjmNZAlUO
wh8OR8ZvbzaJ6Y1ySongIwnTbTWEydlkrLhZ8F29o3rIZ95V3mcooPU5xCCC+wyCMCloQQ4jo4N2
bIwzOmb5oA3uBdfxB8sojW/pAlQF3h0JBg9wvUlgJ73zOY5x8pzN3rwHeTPOncE2DnW4cVnPXrVq
9Rejp/5VRAyUorz8uTJvYaje0BYTltzR6pSTWz45DiBTjf/RiRw656YhwaMsZvgTpmF/qZr2k6eE
uB/zbnjuNDvQKwspH2f6s2HnnDfJhu4bzXtQzE7uLVcLcBISq0OG8SSttvUHnFeY6ki54bguH6Za
kw8CFxMPw4V7AwOFB9yxk01v1enOTfFrX38Km3j5QOwbFnsx+NDH1xJt2uM9md28IjL3+WqrpJWF
/qDlw/KAPckXEm0zrr8mO7vrA/1tUI0pQ9LvNIgnG6Az31Fk2oBuoJ8dmVAaT8S5Ro/l2r9OhZnu
Jul1a4lHkpopPhst44DaVVyGcryhDp9ubOR3oHSIP90yugM5J1I7D5iaGjiAThaTudUAixyt4wz0
RW91fGTRKY5Jg0FlmbDL1r2eIK9RDBqyJb31fSUu0TTAjOgdDWHHPnde+S6dbuXR3G7HzjKdrIRW
eZp/q5mgvsTa49IW2Y2bO7w0fYu23/Vuel56t6HuRjAXO953tcF5ObRsZB6ptTGTFtF1OVbBh1rT
wE/0QIfFBm+w1JNew1PmhtoKG+sMsobLY+ua0RH9c3PTItwl6L9UPlYs48EFkD6S7AzMNnC5Ksx0
//5W+ijA/7T5OGv7BaWdbpgeQrffNp+lTMHYuQGfpBy9JyPTh21mVB0c9LAVXaX7jjnKu8QN553K
ZXGUhdrHluze+tA9dpHbAY8308OYy/mEQT8QXqy9qCx1Xiutv7JMFT/WGr5IPg92hvzU1CCrpsrZ
FvEnFHctIiWtm86m+WAgorEG49NA1qYv2qq7FT3iJA2wu/KG8LW168vkukeywdqbnnJt2G35JWbG
iXFA+GbVTRy0XvRujM0lHbTspS2aT7ZmvcYRxiexyptTumCC0Zbj14g+Pd8uvmfOSfeeGHWdjajX
38AXH91YI8hvMAk9dZ9DTTj/4SVfW4N/Pm2iDeGw6XoWkljzL/0PtN1Go+bZeZJhgWFeKsgWc5Vv
OoO84Xtyqato2mcyQYWNnnZX0z3ba8OIcmgwjWOWmbi352l4XpoaZ7c5q7YMvkh1mPJmF2utYpcz
kV+5zqFh8w4gQsw9ca5Pi4EM/e8vH8f+6z/G5aKh/QLFymHqL9UBcsk5inC9rZDffoiPMoXXC2TG
9KbjInDsHGPe6ZiDbSlyj/+HsPPakVvZguwXEaBNZr6W99XV1UbSCyFLJr13Xz+rGjOYe6ULCTgo
SK2jlkSbGTtixWw2yc+OSvFE0S5PTJ7qy8d+IY37XdSa3a0ZnOhNQwny5AJnA/a2WNFhW0aQ5GAq
Xxwn/KWNtHpyJx4xDXH0E1mR1Zil3VurDIVnvgBLJiaEQy7ub2Spv9U29MCgxe+wsGsM+cuAPMvV
F8+M/bEpAXVamlmItamL4m8JcAojcMPPQTOZmzQRBxFZyUk7sb4YvRddenfDjGg4k3mMLjzbfyag
HvcGmYId62NrgcvKOdltET6wycRNsmq4Vcpcpo0p92Zhsvjoc/OMnvjEzQAg2ui6a50n3ZXKcbJ1
Y+9tRG/pI6Xl9G+QvmZ3b+YDFtABEQxb8fiC256m3ZDHXxjQcZ9abXcGZ/rgPNbOJWSWd3bhDq6M
FDAPTn0qGjPqpERRmYtuLICA5qzCV7oFOGNkdoS1rBu+M5RcllUlvhRl+lQ0eXMqHWFchdsboJP9
tZBzveEVwztmsuSrgMYH3hYiYdz16tWOOtzmLsJyYZY5O07vc59E4hOhLQwUBA2iJlBbnq3ep8x9
b92YLWRsTTs8ZvKpN+ACWnp+k3svZMUPcSjB+xTf8NZE3UJYdruqoQGuSUvdGreYvnmD+Oq1wW2G
tb/0cNDTN5KJ68dHJZN7nMQ8qR7QkO4BEpkaDHn4eQtlx/c50Mk9NOY9z/FhR4qOptBhIu6XWerd
G4N9xSZ73bOYs1ZVz46sDek8T8Ljx49G2w6PRvGg71lMztkf41gx6heZRt2LbWaHOQupfa4o27Hd
IsPhV89PjtKgEUQ17oq5o+2bb/0J1uDXlCMP26h8kAwosWzlJC66ZUvrm818Fsb3j68EWGEvmbvq
G3pomVtbV3/4jl7d8r/NrkDbma5p03Q7u66JT8aBcfz4kReYNn+qMZ9n7MXLpk1JUbjTL7/L6cse
jLVZzvnx46OsJciHkvEothkXzl+0UmWbX/IAkGgaYrho0pNd2unZDWS6s4rg1UrhAEJSpY7z8fV0
HJFsbK02jm22hw6wEX6EpL9nDmFFng/saxTpGWAVADBqMVzCubCWGifdympzXKRdDlI1cdotWqH3
gkBJXVFiv6T42K8tjp4V7aLBi+htwDudqzcNBiDWA2DsYtsndORgN1V24h91n78UrpJX203nYy/n
k6lyec2R6aEYsctUpl8djcdH4lZyNZMUxdtmh/cBIqIUabaqiqxbjw8GxccHcqq5bfEfSjGL7ZTF
HuplURBhpT5cEvPNHG0tOH7j/eOjHWwwyqJ5KltVbGSGsb3McnEMgTAc9eNDzRSl25BqkAzLiBhT
n5IOIEo6FLN75RHjs7YJ062HiQoOzpisSxgVj00Lvy2cnNOMjfOJkgQ7X49V/rXquxcuevE17HxJ
9LdrL2XyGqkUqbuAQhIwR/9U2BJBq4RhHGoYqkF2y9iavXuG563p/G2PE9GEVRcbPUk1I7tQUqQW
mVNkX0x/pgOmuYUZNdStNY03Mw0IRlCObA5Bd6wxX5teMJzIG7tYT/joksY9t+h+bt7ZR9+sovVg
NO4yU7isxtC33n2snwuuyvZ7kUS7j1/sMkiseDSKmzNXLEHs+kVL3bxkXnIScA1Wokr6VSXN7jlo
iK12fjIumsdPZzvsn018sKUI7X0Z0qmbukQRWrgRR+wC1vHjR07XzNXi///844uChjPBy3fXVZCo
hsdHiUv4kOmZXAeG0A25qV5P1ieix+UBMVz55KgnfAQYMk8R/osLwCfMlY5/okISS/ZY9/3D7L0b
D9Vg2sceZ8r142Oym/E6Fm9BUXcXNVB6KF3g1yJBJW5n+3sAklKOahPbdvOdlgNWOI+QToONbT9b
lr0TCoOu23UtNyZvePblir/fOKxKlaC6iPLYyPJEkji91iMZ+ERV7ZcskLjtodDg61DFrpJCnL1R
DYChvT0sBnsXxQHPfdCbaxoJpq3FP3EdmQwCvBJEqqPF7WMP8bGt8KqAShzIztGcHRq2eLZfpTcL
YOStspp8H1nuV5wo2bHmIltanfHoNWN24ejkK1uqfCXYGQ0TXs9FFLOYwwsy4+CfxR562lojRMAf
Tosz/7aCqnp+hGMQS5Oo8oUbu+7N9Yb3MFRfCiexj8M8Wlcr6+ZN7NJfXg52c4t6RB9rjF9TL6l4
WQ7z2YejNmfZPTFJfjuhLl7rEh+NaVzDdo4/q4DaoEDTEG2MiOrkYFD/U6DCkel8w62ZPBVF8G5a
lX9y/QiIH67gF1gbHq3Qc7auCIUs7GYqntNqBsg3u8ka4mf9sP4VW5PS3bO02LOFAcVKRbGSeVPv
B9sZnucZD1Gs9XXIp+4aTBVBpwH7ddBFyW6WsGfwgs64LicQgi7ZQafXxi7JTApeg5kCmLx7kpHO
lz1Awu/o8Eu6wBHSc1XdkzbcwU/3P40ezMCqTje+HdbntmG04TmO+pTr/qzov/LGWkNTF2RnmWww
/MFjLpzYXVQyGp6MGJChSMXXbLA9MHbNak59m6f///sgL48h38Lg/fG1LsfnB41N8cehbMapvLl1
WZ8/foaYLBZTNvxEF1E7bGP+1bGxJoeEET7TwnRO8k4eiH+5q4Q1ECDWUfaLFub/JghyEmpE5chp
JNdoACZFxmR81xpIphGUkLjJkh5k2okDFKr/+6OPr5XU1VRR/VlAG/vEU5wFQTDBbnV1HGwSohFd
4nhvBRtb7XX6ieaaezRIydqbEIWiOf3ZyaJwVTsGKkjaqlNcut6pOH78uKU7AhQEWbbIDss7c3us
RKgn3/Xc3EeDpGw3q5LXkGxOplsd6pFVvL+y21j8tEryJbbs7+B2+7tl+EfT93e9KPVrKBu1mKI2
eWNU2y6VGctVGZukqzFE7wClTAs6DqYnKBfBekrpjphjswHnrBySM1H+mpBj3YxUNy86AYNY20OH
HT0e3/NBFFtWrRaKfIe2qea32Md3KwMEYDvEVy4jG+9s4MmzZ6XnHCXlnRALBuCh7s+Dqsbb5Ia/
SvzxnGhnPo81dv60LOwztG35BBUhpX4DG6liWn+ZKcDYOKVm6pR3yXvZ8Ns0ZP91YygeLq6tbwkS
+6IRc/IDMn4oMt6OvfFkRn5yN5RQKxPg0wZn9Uxzg8eInLjLWE3ZJy9ueI2Nvyozw6hoo7EUD2ds
7MvuC1UNc/GMTPLJZhS5a5OwXddRIT71ma0XPjS3q41m6og6vGQWmjJ297tkZfNUhRh2CacGq6aB
Ld5nBjMGnPFb0/NPZZiTc5la7+xWGc0/5Ty8yKLb0rVGHlu0i8AjPR3Hv+ypc15Jf6Mm4T27loPV
ksJs9M4piCTb5rfpEYlm5+J/IqL+Djja+/VwZJD6vRbYhEn9khyv2y48ZKE1vQ/Ald2q829tacjn
uQU71o60p1Od6jE18PJTk8pX0iKf8Mnm9wTj52kcgy++07wGxeS+PypEqtHyv5Ymob3KIwPgtibt
125+t/r864AsOZplfYnC8jR8bKtSnoVmOgabKTK/y7kdd9n4VmXSfZNpYi0pmTRY0CLdMBfLGYsX
FUddeNtquOD5FWdzDkdw5qRyUqffyBAwqEj9cG221XDw2bY+/31Xqv7waygbY46DqcR+cMYe0KD/
9Gv46JtMRvPgPsym3sPZqBeW1N0WbiZ5elZbRzgDyEo+hYPCsMzjGAcvlZuKvWlDP538GguryXax
JJrNeBx2VSjknZrU8b2Ya7lA9LpjbaHXIAAtHWfhD+Vk0Edw9G4r6HE3HtVHaTwWEFAeL37z0JCT
2MM3+HBzW9C5s2zeQDErdh0q886QBGnapju1kg1EO2flcs6ks87SFqt54vbXWrD2Kc3kmMwZ2f6o
RWKOZLctWsIVJdTZM3LUyLzd+iEHu7uGuv3l9PF25mrcxiFJODlH2U1VU7SCFpJuPn768QvQqyMS
J68Vm7917JTGy8DQdjda5spnWH1idQxhYSoRWt36FkNvh+PY3uPaae+1qMulg0tlhyuDUnl65dYY
f8aTFcXHeJhSnq8UmxoOHzh8SZAbhFJTTL1H8RDcVc8LvbS7ehfpQyNidnxj0B//fkGIxwn/L5WL
C8JlFm2iF5vgJX7TiytNQARTh7obE2plLexbUgbqMJCyPM2yezKc+ToxeDqUrcwvcT1umpGgcT4E
5qHx0/eK0faujnB/yHjKL5FmW77O+3S6Nt3YbOcgjt9RQ+d9wEBr2TSheqYw6rkF/0sWrE9uspDT
ylXzp67P5ts0hXQMtEm1dAiI3zplGEscF97KSFJzIWe7uA6tjgmUkaB9YGPzlDhJmvV3ldYFOI1h
S4eEtWWYNNzMwcIiPDUYrsFW7ma3QZHv2YzMuCtOCXu5Ae12QQ+L9yTyieg2jIU10SuMCU0VbLzm
X0P//3W0uf8k5QUSOeD3o51F2szAuQf3ntnmMpGkLzHytOvCgHHr6PEcD0Zngsds9S6uzYQwqJT3
v59y73FKfzvleJo44fj2OPfOb7PwyohUWZq4gVxY/d6cxTsCLQB6bcKq0qdfm1HZeGJnoZj2NfbR
Tt4nllo3b/AMlH8n3OoMAciX46khNnVKe8XqjiD6mrulObEvzRaONQ454KOYoJLlVetagqgNSPxY
BKC2egqcVaKI3gAYtGlieni152l4OpUUtCZE5+nZWdk+Tm8MXN4+r4puAQo23SehY200uazBtX6l
idpOVXfQOsifpimenweEQluClWizaYFmugQ8Hm8++IJTjmSEoHU2qT5wFmxRxaUOZziSev+PA/yH
8qdsoXzbxXpou575cc/9h43LsYOJbUUn721ROXszoY62VPjAga6QVivsaznH3T5ssju5VNKlynhr
RivbVchULjaCw/BIrQdsUt57avhmQ6/Luq5+GGTmkZCi5p7EARAA9I2dSGP/Zvh4Xz7+l7n/5QJq
2jrBPH0TAAZ3EEFYH0/xGftN9rVG64gJ1FaRL366hnlCDgyZGTSECt2HjGDG+TGM0zUDCbVjyx9f
pjTKVo1RxGftu/OiwxIEijmyb0VC39noQKBm6kRoj8fv1smnGJWmuZuMaM9/P67S/uPCdRxPCN5d
HjQz23v8+n8c1wmPkSp8ad+bhiRYOYS0qsaKN8lUyTWTtmyTG3zNTAv15BlM6NP+ZJRjsWa9o0BT
B3l9GwJjpRUEd0CXQFaKchvPRboPXTN6rqRBULnLPAQkk0Punh7T7mchKn/TZdrZJZHZvBqzQCvr
o9d2hOX1YLF0djXvQ38c2LU7z14zGE9hOk4vRZGvitDp30vZVaeBsN4iyrJLL534sG1StbbjRJ3V
BCsmdI0nYwJUgifnMFmY/PSos4PRudHxV2xW1Ay4odr3pUwu6B9qVTrTV/I7xtagCOiVKRaeg5Vf
ROqr9wj5BoPjAVbx9GmkovW9Kji3TRmBZMl7dWXfkZ1rcpWYVka9wa0XrJTVuCNLYV46QTxZHMXB
OBOoQYWYKm/nc+OhF6Ko/f2kqj8fiQ4RLQbpTA+F+ONp1BleaBo9CeaZLcdmenidBkJVGMKEg0Bn
t8c+MNpjbne88zlgy6l0vE0gyoJcVnfSAb4KY8AP0dlxfEq6JngnfIKu7/Zi6UfOT/rp2AZHemTu
ODBVG4MXMwk7XCsyWWJy0pvCZNwQRQ7F7hjButrSewxKi2AoxJ4bU2+ciBxynN3aqX4lsuBcUtN8
jbiPEH69cs3f0rkh8CRLSRfCzm9z72licEn8L9UXL2+JBpvzqmWp/pwl8UuNsOhJZJzezzfs/Vpe
cXNwbj1DbcjR05UnEgAYTZh/c7ugPjErpWpm8A+5Bozm9Bk2IUZtsalJyk7KfhJzQyTNKdaNzoIX
IyJOrbBHfsnGX7Gvk3era68tY7ad9nzzyFVPiyEW2p2YmuCaZDH4AcKmiyEgnDjMxXDUxk3FeXYp
aBa4OuSX0CZ5cV3+fu7F/7ihmbF5RD15PViO/G01yguP0bIopztTvmbV1BsZNdETLiNoBTl+MXRT
UE8BL0iR9qupNi55MmV3Ly53xtT2CynTYi9am2n7DCDGC+JxM9WuBXXI9Hb0Sg0r5FXG9c9qGrOd
k7buS7YUtVESn9HRTmOENX27PwZN/9qiQ+/r2nKPRk7oasCmVodo3ZiEr7ls1o5D/RDGbHdTF0YL
P8fVZ8O5JVwAo/ZqrFzme9oYEbOlGOpCEecL4kUepLdyM5TTyRAhI+e6evJvudV391CEGAFy6exj
KXYhoNogD9tX0KJsDk1sK38/2B+T//9+7XsMxZSLad/1Tf93Uucs2llO3tjf55Z1ZjzKEGtTb26S
Ip+W5MnabV8kXwJlpicercysSWgCGAYhYlelcfPq9rPZt7+oFKqujKeI5cT1tgv86rVCXKqt29BZ
xZKUIc1UNSUoKVi4cyNaYznaSc0xap7MxLJu//hnmX8uZzzfx9Rn87bFoPr7W0H3HMNxmrq7TGSw
pwp53PrwjUonrBcm3vEDRItV65Ldi3xKM+Ug9cJWjrGs5behS8Ybenm1oBOHCldzOjaOm15Ct6rY
0xn4/ZAZlmkNDhyK/GfIQgrqvNqWFAnBZ0r7veuQCpZG/APNeaKpqeNbQFIk3NlkqzBMstPHhzM2
FiwzlqGxzgl/553x7Ciu18jAdyaKBHKZF9hMPbv33JnJuMfiW2xggyjmZHpMRYp7Sqxxi4mfdK1n
fMWl3vwMqhxvURF+69zmB7ReTLOldWW2s8A45cLbG9wjVQf9kl5buUYLzO8sPg5y9K1F65cMfoOx
O1gBkqsCPVWmOUHUeaTGJsEy7k51DF7Fw4xgaAr/Ht+7g9e5RvLnVFMxpEKNE2uO9RajuklRYbW3
oQ/c8WAe0uIzjVf+wQ2wQ4vZ3dH3GD+ps9Onxa6u3OZBO4QC2nrYPNqhQBdUEfJzLVYVpvTXJHVf
Crt67xwlz+HcMuEd/JyaHPq5C2v6SRwTQrWYHzwXeD2A0Ac7IgzdADmIRl+eC8M8+rMsz7kuu+fe
IZDrBvr2GLCdmAYyR6SwUbvsfg3RI8crtcyd5GtectHAL1fb0A4+B8UYbGfEiZULq2+h8MSRPnt0
gAoXxoy3pSajO1Z1UICxiZZDSY+ow6W/L3z78cZS33JF35uF4x8IjlzMGBVfGjPGGnJl1+1h+M1I
/rtzfQrz5JmFs7Fuc4iZvPHOpghw+LZtsRgGvz4agfO5mOd440+zdeAK48Di59rXzA22XhUVrJ5H
892cvHoNmawBjZL7dsnqZqoPZtH7B+nyrOkgkpviNjtFfamyvAVkMWabmOSEHhx1AiTsPE35rvTk
/AI07Vs4GwG9ACZpRW04h7Sstja9WEeXsfOW/MQSSJ5AiSkt2Gee3CcyZUQdjAw3y7yiViSsNgjt
iLNx5p2YcxySyQk/hyGG/JGX/zpgDVlRD3H++LDCvt7+/SnB4/2PtaMnXcszfc8xWZL/7ouamEhN
iRiae8ztAtxmqk6d8plP+P2q8fCppXl8YFXHuc7o+6M0CfYdUkU0GoynjHbdeOmw9HOB7oRcecjt
IV/FVmg92V2B8uCi7o958tZ9tUPiEyUUMKzsOaHLZh7pdIteSjVlP7uo30+WOUCiIoU0tn61s0Mr
Xcng0seJ8659/A6itvttko9AznJ7GSovu9e5ONCUxmtY9AQCskev4hR7F4GBaTVNw8Cc1nfoayXP
tKNPvVuYrmW+2FW0STockVOGfW9GAdjNMWOYunmRZp88eQ2SDVNmOGK0SD6rFJ1iFOlJjOHn2LN6
vLy1PFA0gHU1UmxYMUz72h9BrCu1Uzo7Glaf3q3StU4Nye9yAi0JxKCOy+pVP45O8LjppB1fPj5k
6Am6xS1ElQcRLBii5Jk0lF4RmMWHT8Mqox0nuXZGM658j2lmbAh4PNL9JmPTvjFueLQxAx/6MRCY
uDNYUpuoyqhzc/sFtIhD1FTjs5f13T9en9YfxjqsQI5n44jHfMO2+Tc7UJg2U07rbnn3uZ5xcAv4
xjo01nGLAcPqx4WLLrsaYW6QxrHGXdLv8RanS1Z15noanRUwU2ddqGHjZSJa8SJ+NgSVd5Kl179c
gH8kY5TwSGWxC8WdKqX529+1LStLleaA2N6RzECG2GG70YSe6NCdgRmtq7giKp0xd/bwPq3zR5pA
Z2TI5qlmGA9ic1umER1YNV1Apjhj/5j/oTxx7/1xSwqfwLNybWGarlK/6RCuV48TD6aGs4h9/uMt
iTbaPTow4zVWwI0P+OyUQV+6TiUjZ6TLimaicQZQlpon2n+5bhL/h4HPYNEYbnlsJwzAIRVlJxw1
lyr0eLQrVS79sNDPczwlq1hHyJNtCv4xl58UEWUm7/289zz5s6hpwOipJGU8vR8fMOQiq/WVgZtY
VpP2N146s12sI33ttP9alMigaNjyHGVufyxPlQ8NRE1D+DaXrrkHajLInogaXd2vvstGnkoSwWQi
XLdWJE9WGHXXvN41RigODIqpiErazzVt54At2w7DiMTWgAVjW00OXrdQAwUJIWgSkYu3jUmGHUrC
SBMjtMzo4XNSbhM+JSlxpawYHPz9s7usQ4pgUrNyd7qxwkOR6m9DWzRwYyMP6ontLsLZUti9e0rR
pr5giJzt4ipsXi3+EoBU2PFb4BsT1uqfi3oHVomIdlacSKe4Vz8f/XUeUX3rDux3KqSvlRFKptO+
OPmjO7xbI3VCvs6iC97zfpyzN7dnomZSoOEQDRmjNj8PswsvxnG2hpsZ27gd6MysSD6CCvDTPZaR
u0VD5U7h1uqxOB/HMruy4+332RTXFwxt7cYHqryOAINSFTf/8MrhiwaeSjtvg23GQkcNK+tbJ0E9
hSpjL8PCDu72qn5ojlo+zHSW5eLUfWwbcECucdR8NsAy70MGvi9mlC3qdvS3CXWICzdrm+NY2c3R
nfRBz97Y/ONh82gF+E2i49b10OiQyk0LTiW//h9Kx6DbtkGPLe+THzXwSllaNZU8zi0VWGVnFpe+
B5BtW+cSvs3W4xQuHHFu/bZ/kpn7ZEpTbuJmsqHxBfrEsISHY1NgdLUvfgx8beoHffIzxbIXQhea
ffc9Dzr+ZTN7VczTB0nZGWAHpVc60t+NSOg31GqbVaUS+BUW1nxGARs3thId35YPvJIlRFn/cz/W
Gx7O+pxEDpu5xwctds6CduBp1tWTsNQmLAyxp3fd2zQCAgBscfOCMvEczOqYseV9MUaE3y7L9y5n
fOMygXjJTdeh48uayL4NDaHcxrmOpaQzNp02urALsA12d2xwfB3TFmgwqtDRdGCHlz07QkVtE9gP
Hhka63lC+88/HH/W46n63xss37MErwbf90gD/77E6FwDQCu+lLvFFsjHMbCO9wjbknyaWEkZhPtJ
WJ9dPGOHyqNP1wQEdzG8Alttw80at/+Kk/457PE5mIodNkZEBta/XUV9qsve7Mv0jkWtZ6NhsfZv
67MeMWyE4ESS9eDW0GuB+sxGydSVnKyAQ7oq5/KSQuVYj1bk0TNi+XsqImlS5Tnd9sJfJaxpvLZ8
8Z0XK8Yp6FYEZXREOmcawwMRWvAnV0tM723KLDHkBU8YSS5LIDlrQ1GPbvVxzbeig7WqWou0VbpN
Qz0AbiQLB89yBU9y2E5CJ/+4tf58jfsENh6RZUR46Zm/SQ4iqMAH0Zdw19L8NDTxw4gismXsoYA5
uV77XPyGFmIdxCr9xxXi/q8T4vG2U5wMKdEy//u2tn3U/aic4jtjkFvQAcabgCytau9nzdp/GyUh
wXJmhOmQf/Km2j7kaRpTeZycpomsQjEHzZOi9m9VY3xJq3gN98ncWPWQ0VwD7dKPbbmkJxHx0GrO
DJ57+NZP7RRson4IwGd4n8Ipf54BVDLfdC9ZD+0PEMDWpK5+6Q/Eq3Kb7xhFufNVg6RDpOa2qW2W
/kUvrjouNQZW+1+Kuf3n8455MiMRJs2PucTvgcMhx8ao1ajv6AopXYbAkQxB/Spmk2aHubtEEYl+
jJOBhXP28eu6wxNLUWOmdYAX/Nau2IWUlfGjjaF64uPcRV9s+ERHtjjBRkJN9AnXlA5FQJyEjWmb
lA5nsKX/vs1w/txl+IgQNl49m6Ga/F2LaBGmyUJpTX8p3ZWi5/1gVcaSecr3LgRtHgqMM45qejaG
QXVuow0lERD+aiwabuitLTXaZ2xXb3WQ/MRVHO6sIN6TQqNLTGVybTMRCUdbX2IPiGTs4BTohQNE
mtTMJuQ3fPWBwoOAzwaUZ59bmk7bjaB7lv2VoucuxWTO1sb9h5JnmX9e2mhqnHpQEAhdf8i4kAGl
xLWtnv2pO5c1ZslhGrY1GJuDFeHlHS3BnC4GGmgOzWqIAccU7E0PhUfnxyybY8+WbNW1ei2pHGGE
HSybwBqe4yRz1hVjhWU6ZfjckGrKJqRRS84+2zgAO23/ZlKato2ceptZNfT2DHKaO/rUOul5b4hH
8/XVJi7HrY5rPBPyk3aq4ND7m2zyyk1igcEKGwktrFHxznTIEYds0Ux+FRcv0gZBjh0X4NFzOjZf
xWcZVO25yclRJg48fM6c2tDPxP7Q618i3/wuGu1ce+AQunZd1P26uo6owqsUctIq0l2Nj4dm3mAw
7u0j8RUlnOoxGCCddjJm7IbOIaruE8X21HdMWbZMY3YOFL3gKLHM/jD2wHtcoyb9ZMz9gf+jPj0i
/W6qvw50eS66Kn3zZJ9e8ro+W6QkZ2wtOxlVb5rK0nd0feBOzOVNahSHnnB7Kin2dUpnF7H8PiqR
Qgcu6mhZAlukgyKIV3+/Vyznz12KtBx030e2gv9+v1mEkSnZUy7zjKqVxVRpUvtCaQXt3Kso78qj
npLbPKWMPh4b9dgGdRnOM1Qz5S44TB5J1PA8UYFcUTBghKa9Cdru66jggTo9+CK6856ka4SrPjYI
HWXwRdupzxdJn4UX9TpQiXPMg+SpM2muG0IUomEmMOa1yQZ6vKS7ggRuD+tawdHY1KnYDaQMVxVp
MkiYMnryHsxBaJh73E8ey5ngWHdZiAv5Xqjm2LnwIyNMRgugFMEBQPPSEr3YhyPKl0yDaZ+DdLhG
BE/X/kzUJUCAcXJA7kCtajb1LozQahyeKGY/2JGol7P1ht86vqb5+DNPyHb6aasXDFppkZ7beTG0
2J/gkKllzSglRN9ZUXjY8BRFzo36DnCGzjp2nHiLK4tRB0UN7Oy1cI9hJHakRcPTVJf9MvfbcoWt
RZ78QdWw96S95cqLMu8I+zSmbU5592zaZAwe2Uvad02pyQnhg2PN8/iR+iHm3dDpHj1rF5mbMtuC
UG7LdWl4YlOb+2GKHoJ8b8DD1mIVhe3Oz6pHWK5CnLJzgKWVvecPtx4dpYzvwRM79trShd5ko5qW
gm8HZyQBxx+J6FbRXwGX5WRlAVbKFnB5xmN2YbuVeak71N4kzEAxDD5s3ti6z0Vt/+MZ6P65tOB6
5sWu7EcEj3HWf7/dqwSFYGRk8Gz4IUy9XjYw5SK9mr0SC7j3s7VsjAm2vCmCaAAg4YQPczIcBbSZ
fZHOvIBxp+RJfbDmodrAiVbrTokTmmz+OcsnQBFAog8MgK/RmODGAWLPKAvDKGlhI+sXoFPbrY3V
tv9BnpxzLHS9t8Lihz30D3yzXW9cD9wgO/ovVZthrIQJsmiLmKt+0MbSnSgIcFIfkPDQ/vTC2r2g
JC7NeSAZbRgNl7fx+e9PgQ/D0X8umj2byA8oV/yO1sMZ8dtBSwXnRouGXfnYLfJk6ADQoehinozW
JVlU9Ci1FWbLxVpqbgHWQ75JasyZ7GM9CI5j53tLM3RzWjoTb1m1eli4zlvn7HtK/v5h4PCt39b4
ns05BlPkMgEGZPS7ClSw+jCiwZbPbZhXK6sJ7m00NuhV6otfmOa+seJ3nFUKm2nFShvCzQPKfSjN
4NkGlrOZuG2XBnvG9dj+jDuLXXJLBiWx5bCMvNo9mCXKQNI8goKRc4wf//iBDLltEfjPfxBCXttN
ShSzJDEc0siR1kO6LcfMXsYQMa2YzVc4m8M6tdS3fooN5v8l5s4ZiHHgvKFieVdRlecS/MwBs3O9
AiehFtCjEwZUYkPXgjhi4XvCMhUclVO8V4wJDqa0doBe7dVgwRCKOq7vj99CIekSgKU+z4xo9jBl
n9RsugdgISVrEtoysS3TpzU8lo9ehA3TOdX/h7Iz220bibboFxFgkSwOr6Ko0bIl2c70QiSdDud5
5tffRV/goiMFEW430Ah6iiwWq06ds/faityXhjM8eDJ3JeTHk4HuoKq8Rtqdsk0JcSKLjidTRgBW
hrFjkst62iCVAEMziOksSwWb07IhiBBmEl73g92YKJAi/1vVZPN6mABij4HypNtltoIY8Z6XbXeo
Gzg6qL2fugCdt2LGL1Hve5qhk101l9ohUqFo/R9xi3r6NhdS0/6wynghVNYY+A3tVqHTiLSPWwJ2
rgXnEIqRIlyHi3JjVvFmozkjji35IKerp2noDBTmTncIQueUITA/j5aarTMBqROC8+QJwmjw91H+
L6B2cFX9v6nUfa7uxej9/YN/KFt+f5ttgU1fRfPC9YrH8PsWiPkLTf4cEW8f169kZAXsOkV4ZJv2
uDxq+wYR+gpg1IwlSf4bzYaENmhv9Cj7rkWd5hoALQCcD/OmofXjirkk9GV5LZLqC1vuSP0HijlC
G8EoQjOOshjQ0cdvkHTMJKQw07qtzKxP5TJPl9NO5pF9YvD6LbSt9EVAuK6yX0aFWk3N+hyl6blV
roaPpcav/Z0/rfVejlfesrXmQPwImrbbF2pLZIVFpnI+84apGnnDUfQLOUZ9nJruWZvV0JOWgTdA
156zat6ZMWOhwKq7R1OM2yKbNa6ZfL+sDEHL9Fa9Ke0JEQ8i2yuGqnE1OBBZm2J4tsuAjcABKFxX
6sBYsXi3AgBmJsrJZJ1Ob/o0G48+y+1V5+Oz2EuPin37fqAShjY6hGm0ru3cMkhjLhIXXcJz+zIF
FmcSbyFb0pzDKZnf4yAjnS10xyZCCpYEOzS5IJuC3nywAu+aMHwsFEB80zr7AEfKzRXbKqx0rrRE
XnEyRLQhmd1r/hm4LehKWtpYQ/s1vvHUs6RirJjjnUVBLdxp3wln8WBiRA/q3AVq91tbSOrUAqpm
Errp8Gz05WX/Ty9PnwdlMkmGuMJyD/h+yrcRifo61AVkHFRhehCMK51Q8j0DzWLXYkuCnlyW50gJ
ie8Q4ckA5O8VNEZE7O9mEATuR0nQOEO07XBqHrSuhxIb2CEUiRaAjYGQ300tnFVEHoZbWFGoSajs
dtzbNIKOUjjdSidAyYHDq7SroBAg0r18a+fB2VGlpZWy0iiTL7Pdn2M8Bxw+JZgxZY5OdHpXWAVz
L4XgvVZohD1o0Qhxd8rylVHdoA0RGs/yllhBPjrzfGQ+1zYu7U/JaJPMFEs8K8q8M8Kg25QJVIbM
hrUQlak7FpH9LIgpH2J1eM7JV1x1SGvWbRWjwZrgZE1J5iWt0q9rR+QbYhb7UZVYinIiIWgwMqxX
mV9GUHCUmLiqpgXQknE/LzSPCVNzAJ5wwPpRrpkYIMQfyl1fDMahRmYwtaQmV80u80lGdir1U5FW
3O5R+AvfKr26gtak2Fj6/XATztoMEc/aGH0OFBsoSJ0Yn520JQMurzddU/1Is8g1fN9LGR4dw0Ae
iwjdcOcAYQl15ZhGuBKxPaOX7vXnDOv6qot8ZVNKhbcfqIYXNCRw4UPgeglLzhsCvybQsrsYnUFs
hIFZPTNPZPk46wBqEW5XLl5ZQN5wns77NqxeKBrrrWNHmDhSue3TeB/3Wrkr1e/1XESHOsqfdHQv
7ZSFZ9FAjzCz8FDstKx/GdMYUBdH5U4NTc/58KFUyZXkBJxCdXWiIWlv+77CTMvI1xsKuIparMxA
KRfNC//3mVHyg6aMuNs1MVVi5Kcsd2BtMTX5/QXM0sAxOjKorsNos/1woiZx51JgzmurzDH+Tbob
oBjpBSS8ROH1G3H3bAKrBKUOw//vZ+RdE3DZm4RuspNzW7DufOGkrtTFBKrlqtScg3Rt7R2pSd80
IxJPk91c4C7ASNDr3RDipAji/J94prKM0p5pjg/7uRbiTdTNN1/HhSJ6fZ8opXq0J/RpA5MYiG3K
E7C4wDUWoHpFKs+B/t5KqOPLHBQZ0RTjQedHBOeS2+uM6hwvl6pswlNObOTx485pmQP/UoXWPgR/
EWGYjKTzgnCC1kzU7CFUNg92brk8ht9qh8WXAAuNrr+Nbf72cIsta8bamalXByIfG3Lb04XYm6B/
jrSSoJUbxNVE8yyJyjzodvDCSDralLUeu7MvuzV98GELSebJpxmCV1olwMuo4SHEtmtXOfypEqXd
xIXcjZTOG8PS8FqVCcecWV8ANKz8BlIDDdnM/bDn5RXBqCyrdN1OA7ewbDtRej3jublkwXxR4l7d
a6RCHwYbz+DypUvMkScOGZQ1VXoYqTWOq862GBb10iO6O9zYY5tda8BdAiKZ20VhDwFLZg+OnDsI
DEvMWMTdArocrbpb/Gk1gIcRTjZdG7xFR7aglBFcHe3xczGJ+DblqsqYLmDJj4q6M7me2hYcqRdk
/GiFhaKDz+vV56Bi7yzVXuxGmSaeoj6XgTw1NfJg2F9QelBS0fJDHVTD+4hBMjPKqN9tvc7XU9zU
W8vsDwklUp1V3TrEfMANzwqewuUSYqj2ExIt/gL+HEwSKqNxzbRQrrAU1tZn8IZ4Hf3N4Md0Sx1H
wR4zkwggkRj0QS492FPDE0Kt75mA0hZyapHuc5CgbTaJVubuwNDxJSB08+/vr3V7zV++XNYps0KU
AJbzoUf7z3met9qUCysbrw5BI2ytRbiyl1EpbJVylWp1cPY5VpAnqgC4q68M1Al+5FbV4Y5NFq8Q
u+G5T6rg1Fn9N5+OEQf7nLnc5l61ZnDZzAKUQiGIsXKwtqIV5DiyMzmFBsA2sPe4LZRTIKfPVYCV
Ma48PDH2mriB5hR4aLqq1YT2zDV7FMHIjUs79PfcvukPgAE4BBx9G53ppgXaDTKqvgk73Kyl00tA
DHOEJ41G6twvwiySNOTi9G+jMV8Pfd8DNMLKiwya4yepdlTFXqdOzrUkFgESoOqh/IPyoiXK1iqx
AaixHDZcNfWrLVaGhLaZAf0z0tDaWwJVZgSRnRZgcoiVTz6GgKdxzDD9t1yiwzrf1HNdPKpb73SQ
PL+lZEVGLkxek9upGMl7DD+dFLQiVhPd6ODf4SVcSSotHJm4wRkCb9g/4bcA36SDbmARCQmKQvIS
uQ1rcouznBwKLjpozIvEk1VKmVunvlsCi9tK9iEe9ItO+E6wqmiepKbyM0zz86xbhGBxqDuBNu8b
epytYKKrIDclJSz0rIHoMt0KYadWIHxr5F3+UBEmCbOWoOz0xzxPDqlsNLH4QDpW6/GixThOOUk/
l4ktz0ReRIqmuWGeV8iZM8KjCiSCMey3GsNqogQXh/f2WTOrwOvS4jIiyXJHYRt0mAuyMzPZeGqb
1VihjWnH40NhNpp0kFcMXcSJdDxmxpRbrZG5uRn2B37rF3NUaOILlND1yNAQjRDT/GsjcN+byROW
+F3WWfhilzQX5l/9ke1pZ/WzRHz/hjocpQTgQJfZTbGihrF3sdWAfjd7jI65nPbFRJIBUlXbz5It
akcLVY2JNE1ltgMdT8GK6Pa+szZ9e00TVHvXrcLx0kBgTsxJ0kH+8HXu22TbVfriRFf0ox4rxwCF
dpvATCa6c9UmACEGP9h0ija6YVw2GzP6SoltbsA1eUZeMD+2PbPnUMLW8g1NPqYD5j0PdDEfl/ub
c9Bkgiw1thk8QrfiHb8DRUFzSb1WIYaXUc3+DdRulRhDfURS582xn+97c/qWjHPsdkP1EhnkYvdG
C9DSGvG9d/q6rkmy6VTznwB21MpiQTMRz5+bIXoPJvvKpjaf7NdOWt1r2CoHrW/WkwFRv+iK9XID
XbWyJEUli9S1yoR57Ycw91VF62Fb5gSTOn3xoEq773mwJJYpAD+3g7Dr9rW0q2ixnFrdlUjFd3Lt
gaAGUbM8MVRJo/OcShNqAdqxDXDoQwwUazVHRrJBdojhLEaqbIeYokPlrOeByWsr0pe4TjW3eUFd
77yS0OVWuWI/OA70++OAWo33gy4NBR23vN+ryxasdagmXX+dwpJM3lKgxDOU9wBH+NUM589Tw03E
Jizw2UgPJFsXlCpRnme7TBPvM9iPU9cHutuoX9AvwwHJ+mSPnp+6jHo8IveMOE5tHQ1qvGkcgHxZ
NW4UsdCrOQ9WTd2tzUkjaMFv1HUy/JKJqsMMUYj3w20S0Lkai0qc1QpDxEhKSFrZj65rf/wGYIlK
bmqIfG/nOIKMRNQasrtmGnKxNFaBTgbjuFcjXk9fRniAlfINQc9LCYR3VDkX7Cb7BKYU9YxBWYVU
G+35SB4Gr3eZa6rrK0iwFF17VHvf38Vp3tJtFhzc/HlrOHCYCeMJN7prYqvi4IT6F5uGkxRT8Qxy
LUaV6EblTPldGVxUOpXOadMe/OK71bfZbraScMEYYLUm2rP1CWqNQz/xVHzOQ6+m1zxJVw5LYDuT
YU6EYelsG8I+ROfHp55re41CVg/i6IcR5v9EU1g9NUoHQZ4hThIoe6TB0cFUiAQyFhMVQ5tU2pnX
N0nogak9Rya+V0MuVPUi748pI3WvweSOtr54UI3zkO7KcV0aGrpAA04/Gr1Fdv+fMqcmTKuIkrm5
BhORj+MT9dk207tuB+g931hx0UCVqbGNx+mVzJ6ncc4/czwR81qqRN5iZWm5HVNpPgUxZTWpI4uP
dNt0BAkWnWGtuyGSO2P8OlAhv6Ok8lLuMR7ItBprTpbvLAp015DJuM5nmI+OqVq7aER3DsTFd6Oi
o8+fp9Mps6bPCdqCVUfKsqf09r6rWueEynuHrRATmNzhauRbNp0LBG/nQ3rpaFi9Wrs7gVNodgZB
5ygfyAisCgqVKOnx/IyOydTDCziFX3LdhBzdo3QxzVw5FA5bJBpEcJSZ8xTgkAN6LAwX2nH7hqmj
niDRxwKuuF+kx/4pjOjzMDByDhYJ3luN2ww+gZ/kGNfnClY+vYmBgLq45jB8xp5zqDRdOZkBE1sz
UAHoLX8xKm46vuPUbjaKf+aWZvbcLnuzpp3/t/cjFUTkVstovTcvMkh7l5DN5jTSvK8NLSbMbfpu
QYcnIRaPd5/iqI0sRX0tFTrzjdswntnaiZVQRJK1GA7DcEQogdWZgMK09IOtNBFciMj6GoD+mIG0
vOb6s2rVxfOkYu4V4QUSy5aLvLFVMoX4HvhGnh3BHESaBhQqYmvAZDdvSit4UwxdeF1XQvxFDvVE
HAU1mOa2YYoCx2DyY4nkjQ2SaF9yHgm/HeK9ajJaoVChUVcpZG5CeP17dX/HdJWIfNki+LlsBx7z
7bLn+hfEiJnaKwJLfYVIkKxPSl4874h+LVGtp0KNVwGRSK4I8R4XCN6vcPgCwTN10nwFaQIb+VS+
AMxemNjPioVm8O+f0r5rvi5GyEW9xP8dy9btp+yYqpiRFrTXoE2GrRhGPOuTPJX+y1BFBuNkDpkG
UEUxdt+xPubbPIFvZvZ4tTuNkk5pMvzmatm4mU9UFK4/2i9RsS8RQWJ/yA/mpF4MSUZRhKsO6ygR
3U0URYcMvBqYCro1XAWhpBkOOpxrpvhvth3oz/oM1KIxu1cxgD40cCQgfoghONk5y96ksZEbCIz9
tj11U8JISwuuhRV3G17Ar7lBoVgoFioE9XkW/pOajD8bscA8zcjelAN9DJppdUknqwp7/ZAxIYGp
arwSBxxezIEwx86oz/Y8Joj0QUV0kxs5kXPJNCDFUTtXx9b3n3UKhRW62mibC9D5YHrw+lSfaVtX
exO3Fv8NIb7oFi3PjrnhZca0xn8TA74K+i1MDNiCitTWI5AdL3SyByqxj8yM3wtAHq5jW/htF5/a
rUStg6pJ0SVI5V0a6ioewk0bV59qE5F2ZktG9MrgTmam0L4mGGOo62MGAZPIyb+vMu2+Dcv8l9pm
Eb1zZbptI/TEdJoOfd+rMvJk6Rw7xi9bZtwYxxS9e9H9GIlYky1br1xibCOqZ4VsLZeEL9DUPqc9
iMKQPDOG86ol9n6UBycRVXRmGEjY0nzU69P+dMDbtI1VVCB022+b7UamjaIIx/qqpU7K+J2Q+75G
ZWimTOOjYRaEYuuVa6pmh2EoPk0o+J1YpsfaCbYMwoFC+pwAHaBuYr9TIuZjrBa+BoOW8BBUjDhJ
G2wTHYUM7zaTQba1Lqs3Sk3nKcofrYU/PAJzeQJMEP7XTv77KRxMUdnY3Oyvk9QxiEeduY6qVLpW
psM7npVuZZGV6k7anG7D4rkbf+YBV6e/L4Q7DjeF3eK5XpJ5FjXyrXXQxMhiZA02SppB6q5Flbhm
Tv2VJHucK8pMJCCG8BU/Alt+np346jlJkTSyRmTu+UAbJqGxK5raJsQ5/qBWuVPd8fGY9jAr5bYk
GQEvncX/lCpxK3vMJ4LcTT81PWPC22A0Or2+aD6YM/D1qCeqwmegv5YojSmo0M44pZ5uiBJO1zJe
QsiIJd8DmghW+Fe0vZoy2Q7zINpyYNpuX22BB2XbDGdCSkTQXm3Hg68LTi3ukXWiinUDifeMjCtd
jQRpuz3BtMttyu/9xh07dTPPrXjQy7hL3/n4wS3JwAvqIpaPm7vHNIo5bnsdSr4+vSPt2Qc6W4NC
Bu0hURho5zatJHZhNHPkNzyPo0P26EKATPt/mA2bwI3sZEs/vtgm2QzTxtS8WhpyO9SOsh9Ag3Y4
zMlwr+j3bMRs5M+w+ca1WQ8TFOTxmCflU4IP+RVZ0KeImpHRaBPCR4m8IBAz/i+rZtxC4E7kwzKa
VT0723H4XtSYEeMx+xLVIRQ5BK5guMNdmBTPQ1kS3epYAZP4Xt8UHXVjnsLHn5nFOFX4YG1b90cp
yjNhYnNRl+bzx0j7P4tnasK2CQk3uEqbSclodCgXnS49oHK0VkLn71X2F8QFwCONnMTZZkcwPJGR
qZ5zoEIyTqEMRgtapLU4GWob3l6DAmTljAJRJ/2yVdgEqasgGz2BhHKT7Hu3iDTpXC9atPLLGBdf
SdQbPVPY33QrqHdVSLyjkhgGqv4IrzJuJpi8wSmLSAg1Nf/JhhrnTWDsDrGMjTUVqP3UT2HoFj4p
VzX/foiS+lD1zAWh1J8t/L3HcvLfhw4rX2xV5sEx0h9WzWwgsMdfSUTX2o/Tg7ASc4MTVF8rRcmm
NszXUfmED7U9DGL+Fal6ToOpkS6WofQp6t6jCRT04Ef4404lF5QnJaCTbGoZ/aum1R88LbQPd9cS
Q5IfRpNAxTp0d4Ojt8d1c6gxSi4tngaw1mZuK3eOw83kAKXIIAnIQAk3sihrolJDUgrVePSC2a8v
DGePlbLzqfDeAEOGe45Zx7X9X6OVNe+D73/SxzrZwE8HeJBUP0LE1tsW355X6sChiojEKaxxjIvt
tt5ZUalRNkmasaabt6C0QdDgHp8mavXMfloACycKJ6s1jB1m2X/rYkhehiw4Q+EL9iHogqcMYWZl
9xfjK4TIN92IzCcdb4TrNFO4LehSrpoq/j7E1ACUnIjaln5jhXIT0SlmLrSga7wcxnEAKgS3T+PY
VfJP3IOIYsy2uQkwWkmNejWH+LsL+vXqCKpATF7HAObkaFOC2I9RaI0pimB1wi3Yc+xtrqK+GFO0
ZX0N/FssilogfjBVyCxxGptxhjnbUJ1S60gE/C+siAShBMmXnIVb6NY3mknq2eLiF2NVPObWU+9A
wazL3DzPQfaahU16JNuBqsxJP6fDbD0li9OceOaOJEqSkEyL30wb9Z2FGPFNing9WwD68QyFB3pI
jO9lctFtXXsytWFbjfGql134OhtYGbLpHQHk2jJ6kqTV9mzKvHpQG33oCH4v0gygFZQoho79/G5E
Xfup2kF2T66BVPc2dceKtiGmTMxPGyWUz1VPM4f+se+Btn+GfDFik2EfRICHLpc0z2i2jqZMnaPF
SPno+/1Vk6mAZExSLBB0oH7GdI1kOxwLBgKr5VayKWigniLetLz0+324BBJo5behHylkrNirkmQ8
Lb2DNKUtBKBV7KUWPNNiTNZOyJVb7ZuVYoTwukAmNCXpTFQy4U6GllsVSvBE/jmhJ23Rcd8R8szk
eVhVuWN5U1Z+rxLVOvkxvQ6axI6HHZZuuKh//b3W+JAI3XyxJkc4ukBD/0MF15psntKI46uWW+Rx
iTpyA2rQQ8SVgrN3XtvFqLMdpns9Nkucpnq69nmPV1pnHEYsEnBozQI6Hz31yjnQIU8S/5VSLjiO
Os4XJYd+X8b5zzAh8KQSaflgafyhfsfLivqLbQqoiXoLeYrjUepAB7tr2DF4CyZOgEDkO1Pxk02h
gGAxK0n4xL/Cqicypiie08+hPakPascl1/FmoMqsG20OikUYpViTfi+Loty3ECybLWqh9Ff1XdZO
xYXQAW3cMyO1/c0YW9gSJGMgcxSuOays2cdBV7UIkjv9fXQYH1hqFaNkGOjcMOSQgQEayGeE6huM
UYssWRP2RCuBBVHQZdlXPpvEYkZIREIO4SyRYjQ5xpEpPxWtsS175Cl5yZ7y92XzB8mIwctIzY/9
iqn67Y24oO+a61PfXutsrrAQaetAjw0vkXj84Tt4g1kOmyhudW8pD+Ei0Bz1xYN7ubU0xX5fvFJl
7MrIVad5f9cKRfFoagGH7VUZDKaaydfEAcyZKNUpT+zg4FfPAu/AZij6ynXqAVZQRovQccjgtfJh
K+X4FDnIzeJo+qmqJc00qVANEZlEoXkWIEUMqxkYakh/1yWAM1tyPtSZDOqB/Xk0ns54TuwjNcTL
kCDXbLT+7BALcERH/t42weeaFLx31dZfFhvkNI/Fc4I1mWnUJ6ebhKvwxPEIKMcs7nb4dPp12enf
B7zPYN2GrTE2+jbUuBHZFB+rBiMgRK0RVyn7zdxMzyDi0KtEbh8zmawrROU4tVsgEmxyhtcNSXNg
eiPWvV6RWWljim4rdVtV/bX21ZeimpoXfyTt3WxGoABm+mIh8WHcWexG5+ffV8wfBg5S0w1TpZak
28Mvfn89ZmPIbaTZxVURv8YFx5MObODJSApgimpopRrAhlphzGcw5luFOYrvL4d5ByPR1/9NfN3e
ygZfopG2R3hVn6H0PJMkVrmdJKOOqethHBTl+uBj37qmpY4JXaCxZIuxdcPRfv/YNETbaS6s/NpV
VrKLFXXcNmLk207RcwetA2pSNbY0dI9mPjIgykvzOPXs4FCQtCp/bvX61WrDbtVbUnhqYX/Xp/pY
F/rPaK6VBy/EH9ppTFqRutCvooWMi+vm03ZONiolMQZjhQVRpnyv0CzyTRBV/zo5cdG01KNV7swn
2lwMlCd9PjT18DMz65xE7IEhaUy8QwrBeRgLDVOR1q0rGT0aP/2h3Q2FiJYaPU4bBeHtBw00OhUG
3oFrUFXZKi9UwAumik3CJPKxbEZQs3VPUtlnGmbTHtPRvO785zYBCRwmL63uvM19VlzofZTjVvPj
JdfdUzI7fWtr5aWI4xeb7IEzOj+oGJE/7hok0jWHG5XuocoDwhL14j2otPbNICeqc/QDQTLDXvbx
k10Zw4sJ7RRSF5VP1YfbEFjJlzisV7alz+fEjr8MoaJsujmr4fVxWSnF6Jp+kHi5L9IHT/VDivPb
NucszQgUyhbCT3QmNydLRn1dTlJVLnatY3NLlNqLZz1b2x0RT/9EVqiRHQ5YV689LbM/51Rubhyq
/h4LV7RSGDlixEctAfnE6yj3X+qsfHeSZg8cPXpwDN4rQvmw9NYRhi/nsbjVa4yOJWrDzxR605HB
pLxp3Fj3t1rmJOuITBDa4+JJOp8Z8DLxRBQEDtzmKJyBaNWdszHs+fPf32H97h1ePpK0UYQu58Qd
iingPjUbtelfgAvlnq0C29dxlxejXT3p1rthZBE7owjWYa/hVO/SUwiJex7j+jIUW1FbcM/ywdiT
4idW9pAoa0ZVXMEQZmDSmQPuLLPq2Z2o3SBT9lk/xIdi7skgsAOoVhnoOSc0X5jApFs9q+X/uwLC
HyFMvmrST1TzroMpZB06c18ql5htl3R7f35FWbGtsnh+9nsmn0l0nKY0cokfl5uQJgICoW5vxfJB
a+hjE79ZqTYr1HAAdkiW7M1KncN8iGWeKpcEHjKFK6EI+G5dE/jbduwovqqwnHcSwbmlVDPpAeS3
KQ3pt/EncyKZZSJgkYNMAZ2vWwQbdP0PwmL2fs0wd0bPFQVwrr+Mc0oEEhVnMSHlHUvtqVUBbxQx
vfm2uXBN+hdkvtwM8eBFaqhideqAhrQZWOQhVtZW/kOtMXE57Y8ciLlb1VbrdTVMqapBIijIPsnK
bKcyonRLrdlhooVo0E3rktixsYDw0EQK0Q2BGmxSkZ+agbtfNazRpvbItrIABhTyWLRs739fyXf1
Dg8azw6xPfyC5LHln/+neYJXuMXS1viXVpjdulBhplWKtVaimll3GYR7qWp0SJT8gUjCWJ7b78/V
5A+VmTumUySDN+eKrtZZqNiTchEEPqzAMz3TW5qPnTwmUTUdFTgma3MI30SZX5zAJLQj105E9XiV
2SV7sWR7dPYvPwvg3VryVzPN+lqPyL6syJZ5Flq5H4NhCZOLV4POCNbCPt87B6o7cmdyBlApaMxV
mAZofyfz41q6ybPQRQA8HqHfEv+ocuHFbMwup3NBB/i+LzOKnDZHTT3bSrkOJJHUcUF6YWGXZ72J
H2wzH/35my+JDZq9D9yrIe/6omWPT62bfeeSp4KQS4VQYtV+n9AxUfobG8z/4xNGb5p9sOjN4Fea
TPRN8rbwtNwm7wwBxh7sL3JzkyAh0TgFi21khdepPEsQV6EJMAipYL+pMhPZ0DS4I4km2ybQ8y10
oNeh9XdxLPI3XwPbPhZHPYWcRWe4eVGtcp+Zo73VHFSQ6AccmCzzKq4bi7HQ+GDB/GHLZSoAnEEa
TGK5JtysVItsznoIVOci6BaZXEAWsDSUs5R+RTfie4/8V+z3nwp1lGffSDlv/X8hlcn1AHXr2H7O
NYb/il0SLFRl/zZOaqxBFCduCU7l0tTiFdfWWTpzDY0LD3rSq6fgg/XTfyNIbKNFOssETeKDsxgc
yP2rAPmOU1jVdc6421fB7OPI8fUKqmDCDh/hQlt3jSM2etWSXLJCkdavg54wWlwcxsoatW9yHLAm
2iZe4qExuQoEnt9+0nWupZVfkJmSUOIObco52Reboq7IXgy1Nzmp+hvkAQo1CQ4cBT6K+mqtpYN6
rElw9UNL0P/Xqh2k+/Qs9fiFe+PKYlzwpJZJDWK0Li7iK6rG4CXW/DecnwwlQ3FBawDyZcHGsu5a
Ai9Use1YPkYR9VyKQtIiIkM5Xf0A16OTo16s7cDDOXCO89ongcr8ihw3vgaISIaEN1BTiBiCrgWQ
Cu1UaERPuMjLPsl3mpJVq6IQX5GZqDsxVeCOWvUfHbesp+eKegCOcJwk7ZxKbB2/aV4Czu9NmEWE
tczETSSI/7niYGRL2zd0gJ9hVYEiHRg3dbU0t5EBz0LG1ZfRJIC+Kacno6xrt4bk1YoZnVk/OO+p
X60DKABdl/hfBFNvpVT0JbdePDiK7+ZhyMcZJDIoRgvs3E1u6gh8flTYwN7MemTKbzVbf8aQ63BE
kJrBGKsp1QecXvNOOoIqGs+LSY1o/GE6rXUguKdksi6DM4ZrHLPV1qn9r8X4bTRpT0uOohT6ZKo0
2uWqGHiqGdv2JyNFc2a0qBf9bFCRg4Ce6JGZrto6lO8wPdZAn1csBxy90RQdfS37h0lj/MLw/VgZ
eujmoe6jVoChMOrKzy7ndAwbYTwbgX22CiIrMxpE7qzQW+0m64CJNiFbMkmxNfLUoce0dN2e29jo
d2jHc8DRzZe5sX/UAhxeh+PBm4ac7EJyck41Ys5NmzqwsYbvNNbSY9eTfNJVTn2abfk+65+RhSXU
t1zMBofrTBtSSwBCfQFdZHlSsNHBO7iq42TRrBBnnP8RFr/BebAG7sd3PA9GHGh5pMks93Y+1mQj
rqm4ti4FmLkQMNJxbvILQoVq1RVpcG1BHMUOQ0x/6H5lZX0CdnWe1QbtQ1nG+zwxLpnVua00jAdL
5b5tw0ejZ2/aMD+QXtwKsgwf9TD/yMQT7bUQZret3TsukEVtN65yalv04SlA1wqo+EdZ8ei70e93
T3QekDo+OPiY6n6vYEQeKWwymXnhVMckTvbOminjdpb9DwU66KEe5D/9osgOS1HsGCQ62HebcxeL
iLZ//WC+of9hM3cwYdGv4xoqxG29qlup1k1xbl5GuKIEyUC6cFIzOAFaP9k+Vyq/s2u0UBnKA9Uc
yRsXOSrUsVop2ZL2GXf7bCB1jTcF738CMGMeP4/cxZ6F4tuu0r1YyUyGkpTzFiRKy9C2g5U8YiKd
e+Rudl5+/RD05DWNOuHju4+SOn1wGn9IAm8qE9DzJkYP9A0IbW7Kt3YANTv0hrz0IfFuBmK2EDGn
mxYhFC/N4J4r3b7jyGDgFHJ2wjkJyJ8vGoMepN8vBjDWg9mCZZ3DAKbja0C+06cqBKarZcdEJeYv
dvSKEMAmJoALikZhUXenoiLKw3IORmDgn+/CXw0rAJkdYz1usEQWB0CSCGGCq1y1h9pvtqTUkFQ8
Y17kB6Sk9gk5IEoVJVasbsyYYWhEh1QHQb+FO72cOmuzC9W13TAozdLsxLHaHOI+e9DxvPcR8eow
emAMiWPGgDfz+8rN67xKRFTKyxSisYjj6PBxrud9G+5SLfs6JFYPChLZCoIqVYhvdh4SApkoJ6K0
QMCqYFQtw3/W+thGgl7/0kNDHDiUKsbHY2AMaCKwxy2RehxuXl3XBRcY3Ai68xpy6qJL5fIpxFrN
inRTLA8EyVjhOvEEhwV3vg3dkPdWeklmx8TEXpBxEdUKHhOVKzLzrrIftXH+cNw5JqNBA57e4h+8
+U70eOilEaF+o660Ye96Pd5zbI4J6A1bI/cr0h8sZXE3P+Yx8LtxkQdhLu8KS/D7aC9qKS/SjiL6
MmnvyWZvYOe3nNfOoLGuJUPwP4Sdx5KkSpttnwgztJgSEFpkZomsqglWEg2OAw7O0/eKvKP++1r3
5JgdOyIrI8D9E3uvDWL2T6M9bnzX6hI4uMgCzfwb6xfWAUQr/+9t2f+v2kXfymTT5di3mLz992ej
8UN3JJvJe7VnTvWRk83xIqrszPnChKOOZT8q1AFulgrNAp5Mo4NjxvZaBklbd/A3q5e5MxO/643E
89W888coJIFhvzDUByKUYBnpD936SkNLTF5/xfEfINN+jUhaVcrCxFMs3v/BM/ufRj4+ajYrjJ0i
h9/rP/VIncptPfm198pNa+2tAfOL5946g3jrp3YlZhJAaG6w9nur397HSH1HsT3HdEBvzvp/bRzQ
d//PMQ6f77PixsCCd+0/Fz1htGyl50zeK+L8pI20cV5d4zoNMyrHMlhSf4rytxYxSD1N+2lQh61f
f4dFg8Y+irr9sDS3qMvrndJdtQNuOVyIJXu1vfJRTd166sr7ECzA1uY2eFJn5neJxaLqrFtmOzQo
iDcSt677KxuWhbK4jRHsQvd6SsTmdXuxGzOKgwGzSF7NCIVC6rDSWd+chf2y38hrBJMpyKMwNedI
4Gqt/iBxWABowsTnDiklFLil7BN+tL/DTHszkd/GmRXim1H8SEbUbMZz5iUGNo2dTVQjrSEpN7Y3
HgDuQywTRX9iopqnS2MjkDA1Ht1Qn0yyYZcVOFPtsoVeWwJDJK6LElXxGccyPrBe783NY5RaRYjX
wb7y0TwHCwPvdVMco0KSalnWzWGCEr09iQGDmMjomV6c1lQ3NXm/cN2JwzOHKemzEbXU6vwdcwXr
3mj68+R1tPbFQCxYzQJrDXZkWCzXAU0oaHewR1G00SfOVsIC2CNOtwSnwKkVA7s0ONwNFlsMkY6L
hWHX8FrERlH2mZ+RUHHyYbrNckTIdwgluetbsRk4MKzxMJTqgpSUDVTpBy9quEm3/UJXHlyiTsKj
HPx0bocGbHV9Mau82xMZwwNiwIppi77fDU7fnKe6wfyQWwG42d5NnW9Z/q4z782e+R9XTFuSOUpb
CNd/ouWvzRij97vxRUu27Ki1Xnurd5LKJdotV7w0+IG+96U+FJs+ReZ87arMPD53o84WaGrdp0Ji
Z61h+yOgUWki3I7SmJ5JvMAUJzuAurWWSW9N9uWZOLPvMu8i1spgzTeg6a+Wz8SLNEet2sdmV3ns
udlLIyr3sKLCTcOhPgYa11QgBy+F8q6phVsQKB0pl139fR6+eM7PMcvKTxKdF0FLOMrQacWo98SP
srHsfeRJTgJS7+ELLrSFLm9JMWK9ynJTwHNHShytECIUas4EX1wlnHfR8B0DCNwtYghuVYasoSDG
yTYaPzbLGhGsIryqK/iKgvdwXMPrVHXficeLdquxtPvMsf+pQiOTMcefKISH49qrP5vAIVbXcL8i
7tkEWjbLoKzo9j36+1iRY3o00UAeeNOgsWW7uRpI9Kz1MSt6lUxSPSKJmqhCz/+K+tLBIe39XWt+
Cxd6T8p0Ef9UiOi5abx0mSznKTSxDtnbHMl+R52fv816OgdNEKSOxbonTOoW/qpVD8FLCXgyHmy1
V8Albjn5x/FAN5N6tZ9SqLWndvLvfGX5m2eWNyuq6LWWccIAZBLNGznJhxiBID+DKwv3ttGP7dGY
mp+WvyzpFtpNYjk8p5PdxG4LSnGGisUvPTwlddmI/aV7OihkzDku7uG8ihPMj47N6JyEzqa/RzPn
Tx/cwnA9hBt4qo2wlhQh2/IQukft7hYby1SGaXlovo296YI3XcyzNw7jzpfjvIO0a591SH/pWi6g
PbX8pEpu9+Ni41ZbCOIQMsouQ5tEsmgfkZ016Pt4UnJ/RekQZdExWjJOEZYGJFc2z5AZAyh8OxyL
UNigtMEKgU77KdyKHUzZmaTujDrpq1ycp18arAyQRqyqdbT8rDx/3Pfek1eG8mVYo1uRu6kLbvEC
sosQo2JIwxUjleDhvOgl2FiNCc6b1gx2CLRFEpa2c6i3gOTE5/Bxqr458IAvRd+IvRMgaWR3r2ML
NV5C0/CuLNM4NT1Jgf3Wrnvfye/2M6AO+tvC2ctSpl/t3/7WCAD13j8HXfq10WuxF+3C9TAbP52e
5Wat/Jm1UrZAXI3H1X6v8WLDAbB2wuutmxyX44f8LPCGt9GHJzgVBHCXeUP6jlVDPHOaXdBLK84o
/ne4ENo4GobxNViZzz6fUk/c0NzhcbUzfMLNeM5W0oz60SedPNPjLVAwOQp9aMqx3TPEofUu3Gfy
8cWe+vW0eBxfdp83YISqBwm8LLqYTJ+G3jaPXm692004nPsZ+LHZEFTIivkc2m117Vf5aTIXlx+V
XR0Fn7WTokhDokCSwOLzDkZK01CIP0oRhUMO6G8joEQFrYboz5JVgv0BMnU4wKj2WA/JzmWeVUdx
NcJhs5i8PRqCP+LI0ezB1o+bRNRIiJvtOKFcmYhfSIsgENcQxiMJ0LrHW9gNKYRObJYFJXczZus5
nMHhZ+N61XQw0Gk+hUi0H9HMGaZB6eyeXzahd2CefT9KjVH9Jt0YGuAmrlvZvq6LntJWAV41MKLs
IwbaypAD6xd41YaR7ydzVsgw23I/tnaePjXeFPWySPSCrM1zaoCSc3+yaCCu9lCZuJrRBnnsy3pl
iCNMXbEnYPpt6yM+vqD+4bSMasbASEwq8Cuq9Xu+qgMBFAR2bQNap6p4aWAw7MKNTDN/KJmkTuAs
wx7CB2tBW0sUtX4VD55/d6zGPLWWdW79mVRfw75oZiJJpD1iXrzhTOu9PpqhP2r62/1sw4k2nKg8
UEq1qVFNC1hIo97Vs3sRJF1fGXXz4YYQJPOG8CfykqhllvrqaRBpYiuttGog4AWb/chkiGysWV3A
dUaG28j/jSM6OhcDph6UFxfC5OYjdJ9HZBTWeeM7OOolRFY3Bv01cMRwV3WNrDjKjJ3NuP+5jPeQ
lFviYFju+4dOs7MWfTIsZv8SHkiq1nw698bvCkjotRf2u6qFSQSbq+O6nihtTDrPsswP7Fo4IQxb
HPt6NRiBWXF0X6Tjv2Whd3LsfrlZwBxolFENgnn9aw6Zex/sT6T8jpeBOuS65QsyNaBjyraN4zQO
b8BKq8viZRAGjdftGeSulX/G0wVMthdenDWFsRta/PmB2OZrUGzfC38Wh4+/M4OvzPL0SRTWYcWp
cvYG8ebyTO3bSdvn0KkvohXiZAFHOBL0esuA2F0aDxqpWHo+nFKeXU3OsCp5PMlf/hPWRNpWZv6P
JCY7yUzgyT5KmqQvGVNRHP6w2uj7TOxsWlWD8yjmsNz1Beilj4tj5YyyVfOctJVGAjc8uBXzn9wG
CzBEwowlOSUn3tkb/skvJXLXuJ75wqcCl30tGsyUXElUrXluw11RsKThyh0DZ3oFJvrxZ3eNzqE8
NDD/6NJPDUKU962DLcO1t9tAGStzLx6qzD6BP6qu8/Oe4sE/Ytv3Tx/QnqgxoRhOM9iF2WnAr/QG
b65JMgBnwbiuOAqpXrpgPHXQAm0XWlkZ1T2A6+6ptWdAXE3DGzos/+wXDLX9BrOyXY1JXyzqbJo5
az53ULdmKM4YeOTDgwI7LKr7tBT2TvVunxq+SYVddMZRdJtknGUMKc61Er1FU+PUgkZqsEcT5n4s
+XgyLyA+20qZNE/Un69rUwYnoyqIapkcHZf5WBzGQZ7YA3npNjMQkPaB1AN4apvN2bi6v3pdceWi
/XAGjMeijii9LXzZFT8VpPj0y53caYcO+3vu5sDtDN6QqI4ummbvupkdxMiB7cvY6duobIfVom3e
tfuShcH8mM18uvTuejGVi0wwnz5nosP+OvCXzPeYhwWfWjZvhwnNAk/0c7ZM5Q7z2eaHzorfbgVw
ftVkAqV5ZtAHOx1bnsayCCrdXnrds5zgaqfaWLu9sYRDbKOUvVJxEMIDtVdbUFOi5aK2qT0vxADs
COnQqZ1Rx+TTI2IHnYzm+ivLh/WQKa+Nl+fOxanGIF7kwjPumeCClvYhR//tuQK5GThr4o+/BIUf
4GYigQtzpZXiLSQEIcru8xMWYGTyAmaIlsBHilWaOOQGZ2ctYD70YqO1GR3vhJMMBq/Da+1vIh4U
+EDTl59Z6xDB2UG6Dhn1lZX5lZ/cX6JlZLEzPeNIG2dX6LZjol4QxBEF2a4jvMDOyS0g9JmEi6g4
Yn4xYnh+LF7aH26UVI10OGeiJvac5sTEWMc2H/yeyMdHwYd4KWq7SefKf2FQLW/KjSw0CtqOufHD
61b0twKqC2V49z2w8l9tPOOBA4vaf6uFIhs4KkS8ScBnkTcy6LuWEpV9YLf9XZqM2dYtT5zhJzqY
MbZdIc5WvlB5gzQPmvqm/OV7ZE0feSzPbPahOojouaVTWZ/2hCUnwyqJk9PU6B69BPRf/4ydTN0B
ZeSxKi3ifJtesNbhwi83zK0+0Xr7KecK0DOOVH/xu29L295sGVPpPYQ7M86eHfb+6q9idGv1s/V3
Yvyzsgzc1SMm09yrimNl5wZ0yOmtULl/KTdVksnu7DLdebFGUG303KhZRJVeVuGDH3oQ1uJdhoyy
tG14WLou6l78lkcKbrKZ+jYXXoXkk6g8mMlRNf6k+8ogFPsr4m3j5Kr5i6d9ua8BVu2EJXCdmuJc
FR3qp1E9RD7mrxDFpgQNgsnFWn2eB/C7QrlQgZTVPoKcrtq3+VaYVYeJ00b2Dj+3uUftBCIs9xRA
ho7A9hXZgmNt1jGyMRROkXesfHrZIpA3uwrt94FKq/D6vTRq+xpRGt6XCRBJFnVxwB35ZUHgSvv+
R2Dg+rswHqDYL5K1D3k6Qs6FiSXgaXpiawaLoWxlpWMQyTdhz/uhX6L9IlwC/IaNwexqvY3GM+XR
H97pJ9TNI2wL746AfbCEeZKbnc1yPKShDUkXbG33h14c64CHLEr4D/WOpoaxizuVu48QJsY/RAoo
1sLlk1ns+qSMEtLYHTjb2JTXjntoCWRMqxmJuGzLY1Sp7sJIMZEb7S+oevaKdnAoKG2RMEt1bkls
3M2+kqlqirONavYKok4fJO32DNyC6Q89FBSvvRn1xi4wSjJrV787ZKwydm1VZvBa3ObYENCxI58b
XYi2p1NmDFeJRnrXhLZ6scO7U9jjIyAK/RJIeWUN26cWYRMy/1NU1HzjYiJ/maPqJvOTE14HtZno
tDrmIZF186zO3JvBzAFHcI8utvXOBCCL7VrPBEdVSfSsP6vcMB+cSFiI62BNyTfhF84l+kkv3Ddr
z+1QaXJFV0ufPOIGCCDhsnKM8uC0fb6XJIzuBCUlDEvrlV+gOI5UCUdUdd/nzB1fnEEmksn71Q7l
X6xQ+kvUAryqxaF+1kQWqcIrLRBo9c39ZNC8J3mbvVquybhmMq1XpSae/wmixQfIE7CP3q1BpBjX
Y17zM/fPPGOr7VjK7eT2JGlY7E5XFosvfQDOyR2bIA0y/a8MqyjtFrGlHhr6fSD5JrqlJWehnMd7
zzBq7JUfF7gGDprVaDK5sBGqsXif2Dmam/Vk6wGpxuIWwFE0X6rSoFSxmuGBI4UpXSPVgZR7PuOJ
mX5BuLWv2PkEa/XZ977NWOd3hA7IPQbL987Nphs279+ozw7seJbXOnvHmAFavUOF7ROnWPBPooLE
O9PX/3LhrXiCbJ0OABIV5ewrypd1I+9p6uz33qUnsK0vJhmFmNdVy3zfFVrf/R+977dHayjXIyGz
Nav86ADvan2FEbK8BX23nNiv67OR14kb5OXe0vnTyfRdErJzr8TUH4qh+80M07nIMfsxESz+C2/e
EPtUZ2djzNTedB4eWZov8+jrq5TRFeHc9DpHdWp1BBd4TeDHW++a7xlSk6g1nKtt2zdtw65ut2dS
G0rXIuv6a7SBim7Lwkd1WVDj5KU4TDj42Q+vhFMDGN7EmKXSzDT51Q6hK36TiAwvTgmkIXFL89OH
v6spEhOeYopQK4q9IfzZaqTUCxnHmsY6L9S/bBkBBa6OOmAeQQZaA1dn0Rvn9UaVIYwAb9JeLLK8
TWCEVgrFnQ0h4io0AVJC5N+MbDROfvBsM0XgnRbcZTCRQvMC1E/DULn5fbMbKKjvbgEaHlVItTcr
8VIQ1k5wBhRu9ABftrX9O038XkAk8MxDj2OqER0ale9bZvNDFqhYKQQOhkFuX3FfoqlgG6+OXmWL
B/KeJraj+VAwCLoyYet3dDUd0vOSXagvMIwbjGDRRy83LxQQvKhSZsZvM+it3vSBWSKGIKpvP8z5
ckFv8F6V45AA15ObiS3oWfnbD5DBFwjKZInnwStIqg7fXfTVWjGe+IFZ36ah9U6unj4t/BaPzUcc
MFQ17ES0yoesZctZzBJz3dY1R3/Mkdz2/RdnwQfVlqCi18J86QW9ItYYl8YzQBntL83O2dhohcVG
0VQ1zJD1+osb0rvN9W1DbLCTuLzgz6wloxoS+PLJQSnYrgFAdswxZgVYliccrifhsWMThxAQ5Lzh
6bMqkoTcjMd9VZRFXnZSWRBX2uGEDdhWkrCTJWrBNRxVAYPA1iICdEHFr0vGXaI89Kpo+LKDlSuA
tEpA63kcMZ47ZwSFAFFgv0Bam4UbZj/wmGnBpqlZQwocoL7E3/ZpPaIiJTIXU9zUjPtaK5MGsptP
s7U5AP/VglgC0w99Aeud4o50YKNjyvP9kvMl9j3x71NUf6onp0tdjIzj4tSnbeuBBQQMHVwRXeZg
HpOsDjgu52Y7zBCgO7Hde35i4gXES5G/jQCMEQZdwvNKnbGRHBYoUkFtUs55K3EdHUGSa4XdCfX4
T6FBb2GeNE5lZBH24LHhrmk9Ynfpr6B2yYZFXBg6cnmR09AcWdqTpciM++DP06c6y4xLNDn560eL
7UzyiQLgdTEWyYTMa7rXyYN5IZzpgCSGT9Sw3yD341Cd2W1YRUD6lVy3BKNokIxLATZZuw7uNDkd
5oqjsCSZgnxHwMBgP268/F9FW++NySFBkqxQRtX1aXH/1Q70Dmf5iSjSSwiHKO90q+v+o/XzAnJr
R1FC2oYXFytdRw+6/4PwBlAlIHsSXnmQE718cXT4O7Ozmk/c8r+ZxDCs3Zsx0gSHuCZi0BTFqbHX
36bd15duxfFdGZ67J1HtKwYP55otv2Xg9kRKe+ymWxINwufAQoHoYEhqY/E0m+Elp3FCbCc3745j
adpXhK4xdCQtpfKDb9ESQVefJFK9dWTB2w8sP5geXvzVm9KcBHYasg4gQte8l9ux1970oiFBnBzd
/DEZTOwCaEMYq6EtZ1rmD1kiqsc87R/FpCCPultKddvTgJqk9PbbGHdrF95dxtoC6f8e6KpJMQ93
q1z604Y9jnW+nK+FG96tbet22UCfqkZ729c1GTbw/hNRO7DEuosOSH8mfSSpsv6o2uiL7wtMu3Jb
/59zVRD8IxV3h6V4FKeBAHHCP0o2QuDJibLjZbBeHKvEgRsRdVsJgyvSgoAZcZVUAap3KNJ3Cavk
aHgDb7k1f+M+5/gVLhwAo3m1VuETh7QEx8V4Au3t/cfDSxk9BeN8I/ziYAj3CbPevAu4ID8Vvk7K
ynK+t1vw4F8SKQxYiPboomJ/hl7ThgTtTl8qyECX0AqLWPdB4i1TkTqMp6H3qf4qiwlbKFN2h50G
kz69MQipvmEXnsmCghkUYWUgHH63WpT2skOghbppSTInOLp4eQlCmdqDzHIWZgxVjoFaZz43jQ3R
t9hvEjdmGM1fCeXn1Jn622Sa4RunFJut6oAa1T2xR112My8e86uaSGxi8piqE8xcz8Zu84jnXY22
ScihVPDGpHeAV+vSWVwDqD+I5dzPfdDqWLPMPVpWffO18w96Q5+4o5jTcLRXWNemD/n830IqXN75
pLuQErijxN5LVqRfQTV80WFQ3cYAkQd497NcWyKlG1B8WeRweCiSXO1iLQ5t5Gdk2G/4EKxHmDWf
Q2DJFwnbhnSd4rfqxZjY3lMHxD6rNIe79BjHOz4z/mqk+m5kOOxkEIEJaarrtATi2GWwsOni6nPN
7BAjIme8fIaoQJl7Op9KL1H0VvE4rsXNEe0VlfMlklF/aAuy/5oMQIruhPNaiewn+3YBG+nqR6TL
fEyDhhUbLGieaIfjYbnWfJRe4YLj8eS2M9DjJ6q3zCMOjZ9rBYHUHQ4Z582hLgl4G/Hp07LDcfPr
hYrF9fsdaWXjpaWEpxQZuHbLmepogF9s2IjcmwEQgu7B+mzRPJxlDSrRVQXDCZfM0dZdBaKaWK7k
dbpsvvck/kLz45M+d9PsYMqFFdNCycIJ322xOS75WVr+z4GA3uMUWgiUDIdlBrxd9iUR8c3qh7vN
5VP/9CsnXkEtpnGg3BjOZY2NdWEh86q2prvmX/sh4Nq1/k3uP4B85pvl0I9Ww8w3pTHfYAP9wR59
Pi61Aq0o9TXQDiTMcgV6609/qP2XXU9LlpgoHjLD/Y6d7pZ5f0Q3KUKnKHDbMDgi2GNnGa0uIr6h
4SEtL4Po1k+RyWO0Y+fS3aOiXcHUc8CstnqyCVfulnW+ZXSptV7ApzZrWg2WR5LWkuSbWHbU6ZIK
2PmFTIivu9Th3Q4HJrqloilmKtZUEGmDQTK3+9qG9orze/AwAFdybyuGPcYaER0b4qzqu+6HWIVM
FHMgDaVbF3OTWlhu7Kkgzq/GoOlv5XJ5KpT8vt0vvsIqJo1xXwn/vRRMz2wAolwgOu7H8OfUQ67P
dLTX5nwPAIB+E+fFh/iwZK5KP3RyKNTIQ1YwhkVLZrY2JdWIK1I2up/9BTu5pezDDDxitxRefbDy
CHi3Gf203G66Zhvf01iVZrpl9/7pH0TAym8MmiIRBiHrqy3MB6ra+MlNTTaVgz6vxx9zaTZAZzEe
zqh7I+IbCYpbjrB4ZnZJNvFOmhKfVRxFpCqInEBaGmNTBgZMqmYsbKJPyE1WO71G/+BPbynkZ2jw
Q/MXzML7Yj5mJwh4Q2Hi8hLbvPBK8ZpG1aFp1ckpJcWIPb8BtAc9RkhIbMtbPi/oC+yQ/msaTfpZ
iWtHQJfRXf67foYMNBbFY/SR0Owz798AxnXPTTY2L3ZgunkN7OgP8Srv5bQWaUuVJbWRJmG1TanT
ZKeoBeg1mhgUZLEYn3sP0fP2pAFU1zZkHzc0BEabW3426le0ylyZ3VCew/DfWDxRgtn6ewDMOjTu
S9sHNaHYNYWhARsfWybm3T9u7eBCy9r+QE7YD2et3+jXumNYuVOyFO7XSJfcqQ5cJgVvLfGxgqS5
gmtQeTlpcFXbX9yeFVstwos9/gNSmB/MlUPMHESP+CnSh9Aa3hyFECUCv3Lc8O9fMlzZ8ZrxXIPR
+pKXxLM5WDfiiR1u/KGu3+be2hNXgxv0qXR5nuVmu5p4d1hZRqDkECwGjNi3i92zKs/nugQrDlfd
Y7X+UqJ8cNf5US0NUZ+t97lhXImScCb28IlWDwViboP1694bDJ/N9bIda7u4F2PmvCBvo2ySXXbZ
lGQUZGrSskpOhFFhbjVF4MSr4RiP2mtxARWwdIv6pkFiHduO+L42kOa717efitDD/bHlL7nFkNAo
qPVmEhC3QDRM3J3ytJmcuCWxpzufn5l8SPAlsUWYexST9Xk9NUMZJQ1LkhgSNgNYap6j32ceRe28
pl3nHM1uct7KBzknr9MUyXsQNmkfeDYROfl3VxhWYm8FgbfdvZWEM/KWbzuNYEWwF74ERcbkqtbs
4QTZz+z7kf8FFxy/3lnlACcGNB+M7Iwv2ej8scPpIdWg95yydHmjDD87E14yIY1d7nK1dN5sxVqq
6WC1/t3PsuFP63/bFqN7Nz4tkc97Vbh/ePMBjhZlZJ8aUb4GIcYSUsg/jCnonL6O/sVBzd8Ea/fD
5QFO5ImkiOmUM5ZOnR7nKmFH5NOMtJUGUSjLBGsEbbUoI57Up9vIsHb1oNnOG5OLZFYUXAnrfe6w
qzR1+IN83izh+3wf0HYxPa7wLsXz03T18agZ+cqeOisOCsny12Gr0JCRzxvDh1poSgg3r1X2uorN
wPPwzB4k1omSIvZ7f0lKJIdMJLHHE8j+Oa8ndab4eDVMHaQl4dBmOBDr5LhEkJDAvfe87FvDXCYd
iUHijHpyVmubulU2zckOqiOHHg13MKtLTnjVbnRzh+WwSsO8a/ZentWHyve/4EjIUstf2RXSVu0y
ZwtPjaU/6zAifCjHAbKaVsrN0cVQ59n8ZNvViPzbqluWOi1s1EL7dySrmP1VuKA50/LclB5FB8hH
epICrDEGXSdcH+iQps8iz242YQRoy9bmYjVlf55to9pZtXssRl9+7zzGyptyP9nMuM+Mbtt0WNW6
w3yrd92omrePlMmWkCBPuGQZazGkKB88FCNc5e4POMFsYeihUwddzzmX0XnGWfCKst/U85ciWrpH
Rj9vankL7b4/KWOktpYjPTSCoCHbSFSgmNoF09jcfDfHz7mGwMH7dnpk9hGNKoe/7MPEGgmKArs9
PaxR/9x6eznO836JTJuhCDkco9/cxcS4ngUADqUKAjRRh2s8NJTKCKjHNFDfASvYb5uPJaUtxE4Q
ncdmsPeOhsG2cMw6cCjui01owhGMtBmb8imRQDsXnOq6fMkMIh4LJZe9Mxr23aLgocNww11pEjmY
u7cBLfZlBjYTq2k6lZlAw0cJllRKR4cu57wis3lC3R+Pntcfu475Q28tYBxXMACeiZxJ/XTLzvqi
R+a8NB/w7/BeO5/q5luEMvfFbXOf5IOR2SvMViVN5w4vATxF6w173xICjH1xnD2iN1sv32Nq/GkQ
2fbAnWOKSt9x2V7GAICNaRSfa/xWD/P5kYaWuBQhzVrYtScMjOt9W+w7pCf3PNRk2Vdbv6des65L
4CdNRxZDYCzbrsblcyT3kkCmjBlg65oOKRGAcmtYRzEjKpB8RXuGwnIrIxWdao6g1hnMdCrIbrKZ
T0Ogsr+Nmy5PxJ8NKTHZBPd0Ndeci2B7MbfodXRvnmAFwnqdTrBy/8LK7ZOe9D8WC1LtfEMzc1gb
DZ7XbfdoCU+kAZEiZ04nz+BMrvvhM2bXvT/Ymuek/lIJispMtS05HHLXR9Mfs9FfW3Mia0CXy1EP
JLuGDDjYnR5LMr5eAgbAOZL7yyTmL603DSATOL5EJcc9ddMBA+ahYnGyx6OYo+gYbVI8u/JRknOG
Umh47bibqYjGH+NkMaitIQL1dLcNvpvUHFbK9U37Z3CHn6ULcCSSVRRjyb8jrEpZXBX/l0r3qbH+
79p+DEdEFJH/FIXY7f5D29+ZixOoJXdfyRgeLkJ+kwHApFruNz3+YBc/3twIsAJ85MQy2CLIteO8
6f1L0WK5GVGO/+9iaIaq/ynUxfWC9JCpiM0fCKnuf7iAO1G3+RpZ1ct2Jb+8S/WI77uYKpLJbc5U
+MQdXIr639K5sCYR+mzCtA4qxBqRlepoItND7emtd68BFWfMfD9RKH4x/idT22z3ZaDdU9/3X4Er
PKS2Gt5ihpRjp44VIKY9aDEuVxnKN8OhmCtorguIXwcHErsn2LVigmeWKpkeBngtd2IQoPa50NXz
DNIraapM3I2DbuYhthAIiMAiXBGYAFgxAtYwgZzcgNGZew8XlT1aYwGayvKAfPuH7xgjjQnAEV/l
7EvFOdiWd3rN7moWxHWPKGBWGyKR6Uqih9euujON5D8ZqjUOXfAwnfMrYhy+KwZZ7jd0amgN8h3J
5IQEuczL/Gg7WXMNXl63GlVleZH2yCvWIITNl/Gaw43drQsNVlipPcSK4kWTg2ss08ik55mF2I16
Z5vFT8/QCCwzqUDSjAfbGhgTM+eTY1kzsGTmqMLiUNYWakJwNZY9Tjev9badu+R8iNLaONaW91pk
gBGyT1HTzkekkhY97hiki/hLPBo6RpfkYDf8GhWk6RqkhaSGcu7UKojg2PJcB1bok9GHe1tUb7Jz
0oCRKl/48o1C5Z+PzfHhgUtjPeTvQSEw08QIZlKwhEtPQt6CRnrGCoI5xDJfPDZp8p/rcnUay2+8
eBUwTzajdM/v9JwiycrqdySCn3w+8ur1lb1HBEVmnp39ZW/+SnpgdgjDibp3ctpbJr/mBhA5y8xx
n3hth0IRNnAe9OBcjHefjclgu0RrjRRo6tca8hGHBRmgqBwBauFrbAQWjkXpOeUOCfhaiq9GX1BY
5P6+sahd6qz/nP8XWWey3DYTLtknQgRQmLecZ5Ga5Q1CsiXMKEyF6en7gP67feP2hiGSEC1LJFCV
X+bJdSH9gI3SYGwK51fL0PnGYp2Z2JBeDTffAujv3+1O6Yu0loBUtZlatSqKpLtUv+qwApgSYsaX
o8WyyOknEmcDGOalSTPKQxwav5CUxDps+3cWkM2+SjF/5VPNOSBJD60neNmXNnsWuuxfDZtZe0AR
ZWww+QzRGXd5lDJ1jOW5dVX9kjXaickYpjJ8sGcqYgA7JO2XL/PbaGsDdGWAeCII1LEQ1jZjWjZ3
I13GOSLPPC8IjW84rP2xRFdaTAaTBauY2LDaufFm9hE9i8XOHigQnBMHUWDuCtbXC9PLX3UThOHk
UMGhD++dchn9tS8Ond5rtyEMLeGqLiGdkJiY1tIXl6mMvnQVPWfi5HhQaC2mz1v+MvS4jUyrHMS5
qMf0x8f7YJZTe9AkGyPsCftGJL+ZmFHGSVkxiDmEydnnXlpnKjOclSBw60+gFwODz5o2sU9KB4Oz
2R8jT4NznpJzHUssa/mcaDbznOJIN1kZ87trkA2zvXSF9dDak5xod0484iZV1jOzyufCB4kLBW66
5Gyg48BIDibXWN5iZrEExvVb+H23bv3r2FKJ2QwbXR9Zo/fVKRy2eoRXT7kaYHy6HQzFvIT99iXR
5HGgpstPqmnJqrhf+Z5KFhSNKxhfzgNjKT5xNXMvNw9OneHkpN+6dSosd0EHMDHmkc32iT+pv/LC
5q3snW2et5s8rp4AOhBtUSNqpAECX5qHQZ8eEQhXjmPaKF3TW9rhWMfFaAN6z7F1doz/WxPuUEFs
Y9kOPOHEvUM5dfud0qFUe92+E3hJBxePR993CVtU+5uwebgoS1aCnpoHwbYH53JsfueqNZmj8mPC
TGa8PwbfQy6mpfR6CovjdBPUKabkBHorU9ZslegUnJl5RBQ0YqfeCDzBVnizRe8fdJqgENKJyyqs
wiPa3gfiHysuc4t7g25p2/vlJJJEbwWiIAVIbaL8RH75Zlf2k+u0FBXxT+c0xa9EuBttrrFQgoxV
7OraenC4ImawrAOBWl2lxe9Kf481aH+YfQItpxe5nrIV01HQg2juO8C+w7KVKHEEV1bsw47YnY8T
3XmzxRk9Q7m7JMc+URly305+8ZjzMyWeyVuoqNUlw7pEkqEyVq4V36Y2otGxV7umPzUxs3Hf4roB
y/GT3TzvMCU/k4Z8Hg0M02PT7YbeeC7a/NIU8mLRbckwRoGhmoppVTZav4vYlqFCZgsS/TZECNx5
qgintc6UsYIctGENqrYT3XUqNyo8KXXOhFglazYfq8Eej9PcUOLJ5nc/8GuP+PRh1Q2vvYZviB3R
okb0ne1V486VYu2nLLtHflOiGT7KY6lXnx7mui0q0SVli4wT1l9bYwKDOCKxkdQ2dUrrKM8kWDW2
KGJ0N4T3KQ9omGG6+pdbyBC0VhAh+gT7Psy/Rhm8RmV2g9T4BROeavDahlTK77SLzPBAADIAEsNu
vo4FyFC0ZWoPFWBHV7v0Wm1srF4f0CDkdEziOoUn5n0Wjp+cwgL/+IDvq9b0x5bG1x0rHsXK7EDB
FTNW3Hl1FF/jBMknT0djVeQJtty6HZe28tZ9XCJ/UVaxwusVLnKrutZGS/4t/CAQFJDJYKgYuywj
9I/IHOUW/v9SeMTdnNRj82Gva4nVu6twRRSVrW0rBomwBlt9DYGLwnakh5k3cHLwUyxUm9KaW4f9
QjRAvmPX6k9uqSveok6zLDpdR+s0yMGOF5Ea9HyCPjeNMN1lJSNDFm+tVn7IiIG7TRU9fs8j9k3z
OezEuaqYmBIG2JeGry/DiGLbJPP2aejv6KmMl5XvvVuidk5VSZIU1RXJHw636wRUq1E0CwytDxeO
9ZaU+UU5kb7HTb+WdPF2OU4Qzw/dXcZGFh/tiRry8NiP5XvNG2o/MX/kz4Oro5hDBgnEzVA5P4TP
7S0rlw16ebHUi27cTI638QN6z6yhfWIThlcfcwHAJQQOI6QZykZwGfENPTZUDi0HTh7sfO2XkVT7
clRtSyg1iFAky2sx5rgd+4O0ECWFlVfbpu9+NXJ6YrpooubGBlyrbydmDxsanKWKNNQX5thWizkt
Q993uswMDSHXCdfdKBxcAfYa4nF0rGtOUNKbwKIUGL7s0MSp3N06rUXD9SKuyRFACmzexrJnAd3G
iMZGg+Sn9GnjNC4Bhjpn1qkr3JwTn9XyuXVUsHcRXndjUG4pXPCXAZo2G+/h0vqKq1+LwBaOR6It
2qYT8BVzcmZYtalBEsErXiO0UQb0ejhbXKhOwbSFNfFu9YQw/7tLKSKaKDsgeGDhJcdn7iK6w9hC
tZRpSsomQT6lOZ5JnGCUTQdNm/gY5/0Ry06N23CaF0HaGDBVSvI1Je7FshHBsmb3sNRMe1xiobpO
mMEeWJZB5Xo3SxMHXtFli4z629xIaEbv5lKMs6kDHzD19s1A34BLwB2tvRq69F5wCaSbXgzJg7Ap
KaYHI9iSqNrM3rKVpoJ8bQ5scnnNgKS+Df16VXPZ3DTF7GI0daZfgHEHFrHnnkGd3/LRzyOWeTHW
y7BC+dKE/QrUeB9V3e8KJcXupuSavIEEiPY9fXIsTH5gz1JqwqbD78ZDXjZ4QceG1NWwkXGQPwym
LB4KJtz7tuxe2ekR6+sKbd3IJjrZcbCNFDQHK7F/8K0kV8SPEsRW/u545XZ2T67QC5BXRcH1bVI1
p2arOEW60Fc5yvwizjGBdom59Th7gnCkkpepTn/snXA3QZRfGWIsN6BrTy0oWBaKlKrpJWvtSXfd
RZfuRqFpRFA+BuKT+FkpQ8hNG13LbY9k5gli0c02X6I5dbdgddU6j57SPB4/oxbqjRORjsXT7vK3
zY9jXj318D13NBjYSW89tHXWI4YFuMInHcgt4IS6HN1VZCQPFXSuczXXL8fAuNc6dMeg1CgnoFlF
mzKLlF92vPsPu84dsJW1Xw3x/zjs4pc+pdxXE+wLWutRRbewhrUIgCe/ZfJDlv4taBgSGyO0IYcp
2cjMHRQnM66skyQjjGhceoRPFk3Yp9vIgkQV+l/52JSbMhNEOxCzRF5+DZwmSPOZqKWjzZVbMjSK
io+oM2nuo3Z+iWbKtFSNqPHYfBUnhJpcP7m/HCiKYDw6EWreJHTZSBc7iMSRjWh2LUtnwwI7utBK
Rj4wslibGM4yxZSG2xihlLUW+512FwUTiTzgziRnqheRmyWl9tGHTFh6TJSzrSJhALP2sp8QZtpY
zWQaL2APaOgbrl+sblNzbejBn7AM+EdU/6OLtN1T87k1iTQtQtY6EJJ9FNjIZFdY/kjDzDcdBi83
DdKFr/r3rjE/Sic8CFafmWlYO7brGlv18mz2PfFCfgXuLIQRziiP0GfrpTdiH0cjGNZ2l4JMDqxb
M5XBY1uY+ZJ4x3Ii/b8JSeTAJEUeDKNNaiWgae3owUOW4xzQfHaV9cuNPPGs99V2Quk32VCLRH6J
LixPPcopG9pvp+2ekJmodAZCtHKYoi7scPK3I3QuFmfmR0I7KIZuMMpt59b8ijGa+Qo/1yOVnb91
hmWLWof4pkViJ3yz3xWQEClKsLCA0P4yCLGYUC6YwhwL3Df4SvG2ZPrBNX/htQvPgcowinlEKj1W
TG8NxImVRNzB9O+sQwvtEjs/VS+2qtlr33earC8qBn5W8CjzaGJExvWVrdalSbxDlFjqZAvmlVzA
l5FOU0Ai7BJFg/hSOpIdG01vqTt9+SC0aM3cr8Ctey7sIkKqsHhbK8q5kWjGHsUmJXLKG3kMccVq
10AMf+YQxQbkD2RMwEIy1PfKDQ1EGfeDgGW7nyJ8u1O16CvHfwp+vMLrdz369kI3iKQ2xtyYCvCT
gj65cEpqAnULOpaN8EJ9q1xpjnnWtYwxWCt23uiphT0MQNkzg1dI8ClD1aQzR2yCAQhSNV9/K9aG
fL5vkOHZqgz4qJvJf5YJNnqZYZIgdLsAg4390Q29lYgch87f8s0vaH3AkywX1QDlOZbxF5wMMoXa
UYx6vR6UIs8h4veUk3EVRc7Kzq2XpCYr0irGEp1b5eciA6liOtUbxldcEAp5IOgjZ2ubTbCQc8ex
HU39btgkGIoXbeVEhwyiN/w6+Am9lmCvIVZp05vNCX7p6dArBf0PC8MPETqsayQw35H1kBsrk29x
ZpF0YP3SzhgpN5nqbewF+6Hp3ukHaZdmW1YrJQKxdVKzZt03JevuPdDhgLqoLitaBuy1j+ljnVfm
DtJy+lBWFkJuw6qkIlFVzanoYPguVXWLHPkkxKDTDSo2ABGG82D9yqOxW/lYLyeL/fRQzp7BdEYs
FcWefgTOjtN0yEy51HN6etC0AA/1J1iNOYld0ObNZH3jGdpxSSwfcwu6ulagvxYiMpeaMz56Tm/u
2sh8HMVbXw6HwVbaum69YoE3Plv65Qh7Uc+P3sAlT1XasJQtp3TqDoj6D6STCuZ6rBnfbbvSwLhM
v2EJVJxJg3zTNuUD44SVGQUtlo4SsBFTbCQOiaEetwVeVE5wNBYH/nA0+kwdsr9MgbmPLCT5qRid
Dyx/E9FeI0fXD3HpDou69PpDNPPTc725MrJBnZPPqY+prdFqfdnW6OKNO5h4FbAcI3JcIhUuqLLm
FyiG4AgJ8NXBIo6KRyJGmQqqPliaQcnnKRAPY6o942iiACqK87UQRLnKiQbNAePLPo3LEFTKsR4q
fTPAcFpl8n3sYFG0zBNi9ViT6p/0+KrM9LmVmAGxxqNKYYcVJDzDyVkR3In3Xq9fM8/aqtbX15EE
7DHJZC7lpWbBZjFnQslZFiWhts6fORc99g4/3FFT4GDgMvWl6xuPo5n3+1oHVRDnDOEdKweQ2xGP
ThvHWU6zSxnxjtOlQX+RV+pLS+JBKKgYyLsRXoF66dzxIQ1gSAV5tk2Itmlxf6bNvFxl/br3uXra
FdOAEVJ2FTGT14ywPo30m1mGZu2yAopU2WpsM8Nyg3iw6hPXx3zIKbj3xpuVWY9aHNVLfBHsMNHz
iXeYP32WprfKH75gF+PIsNpFbLrNdsJw+YID1KsLDI65PLgjqp8v6eiJ/OrDoYNlJQpAJFZFubYG
VnhH8JR5LmSHLmYGNsEBmtpvPxt4k42kE6REtUQFTyS1Zfa51CZGkDox5kAFh7TvKd/143ejxVQ1
ZWO0UE5PfVs/uPsu543EHlpp2RxEMd2lAWlrJQz3OOXG7OK1zq4S+CkTshdGeymkIR7yRvz0NYM4
wy92jHs4rYDz3ljw3VPbd9n1aazeinYty9zfwQjmNJkkRzIu1qlTYE1rpLI54bOY9zmqNLsDtstj
JaJHE+E7L7oY6T6Lj1DjwcqfmkiJda40jT9CfolV+SNUBRzDAPw0B3hTyaew9OHv42M9Uin4XZGq
rpURcUrpmjWfiHJtB0ubUG8CcGiLFIxXFGkhzfmjGDaGDY1lukcsLqKlkTiBvRnVDAdlYMblvll0
fj1tOn3Ym3CbcE3ZYDI4J6c5/7km7S99op6R8Vdx1pPeIQ3JhQtSafmcmPT/RWiPdA4wuugJE2v+
qlX5T0HcdedpCVlZrjD8JwzvEPfQUALfYmfmqB8IPxtMXgXm1tSm1JPgNgJK00b1m5VbCaZORx6m
oGr0v1+iEMuDcwKXlx6yUMhDMt+IYfQ2TuomSieBN1RLDwP4wczm9JDKKsZ6ya8KcwZD/rg4tPPN
/Surq10aKzUqmWuD2DCb1/n2/pxuY6UI3dbjM3t/9P7A/dj7V/9e6n88/ff4+1P/46X+v9f+9xPc
X+rfK/898u+r/Hvqf/9T92//e+j9qf99/P/8qe/HtjTcbLIRH/r8KyHN/N8vJ8hpSZZJKVhcO+uc
zntcl0P/4PZe/0CN9CHuCuvo66WA1chFWJl9evl3BHaDksKpz/sjDHWwC4A68o9tm+3vj5HMmvvV
imEXjqN/zjADB4bbPStD759pISognT276TGLCYqrEPEJSnH34PjWzmwpx00msr5uJJ0XknaCMWRP
aHO+S8qj2jGQoWN9vssJjT1D1xLQhZ364thS3yaUdvz3rIrK7YSDCMQwB5sDSZccQ+D6fjA2DH1j
aIB+/z47omYnqLGb+91iokHMCIoGzAOvbFmWuc4U9vH7s9LA/2mAs98Ggc4r6wZdBLx3t/eD8Sf7
K2smR97/C7RYcYlptBBUDD9GJnwKy7O02d2/1zKbbAVKxKSVgW0HTg0SnBy36F1G0mQC0zff0XYT
/LJHrN3ak6/Zq78PR1Z5ThBiiCBMCeOBJt7ZKYTM+7OEtcuVliUsFudn88T5o6jduViy7M9+G1z0
bkA88th0yVCrn9VIXMoze3t5vyvN1rgUuXfVhrF+NlXdPHfUnYcJPSNJrb1afuAdBx/HvSVTuexa
ayCa3BP0B8dzSH2nODZJ/rv07fQRv3uwzbtBW2esqOAiQRrGNlXN5DLbIGWeB4tJ5PXpfhdDCuZu
TbtZmPK9YJTPMhwWnFLbR5RV+WzrKSd1EViHLJ3bv9KQYIccnBNzrMuY1dYtg5F1M0VQUU6MZfj+
GNgb8+ZiP9lUoUOX2nzc/Ubm9G61KZr1v+Pw0fTsUvVsf3+p+xOi9h+artNpRUiiZDlZjxPhjisE
O9Gm7kGomLdz4CBmWD5tLAhjdXq839yfijv9v7utnn+O2ECsSAQP8TTEazupIpovLUa5+LFfSaOR
VK269BetXR9drnkLiAMsBhrZMia3xo1yL6w6iZL/vxuRNg2khvl+GzT/PRN4bCaxz5Qb5JD6EnZ/
FD68c5NYH0NNPA2wvX2c4sACtCFWkf+gU/9GOKSergkiFQ1vRPfGpt66sg1vaWUCVtJK6yoz/VLc
z/2aRWdX5hwYjwSrkgDlEmLDtFMkDzKrdW8OHuUbITi5FxNYk/tjhgSCYHPKWTTRmNwMw91CpZ3O
Ob/gocdlmLuFRpUqN7UVVlvNDWciBUXzLvyvzZAoRjFpMkuJ85zy75dSEk4tuy5dtwqclMKTeLp/
dT/Gsyk1pXWahXoEo94ozyPM8gcWvvr1/ohi/rnwwsjd3u/en6h9+gzSAL/w/THLNeBnpAVW0bQo
roP1u/BEcLnfcbKxuDqtQ/rR7gt8rhxwv7knYU33JU3q9MGbjypMFm+N8+yl1nNSSu+Cc6emUgy3
jE02/aw1Yf1C+oqSOKqTidlXxYKacXnzZ2JtQ7hgTDTn7Nns35eaHZ750D2KyA8eS7ARK6RobRVN
lIhP5VCgHefxyYpidLiYa/9AbgWwhANbkCCU1yZ4qgfvpjx/2HU6bXgBo4+PTkvf20rrb9FIGpPp
B5uyiPEExtDxwNSaCt1k/LT6gMybprNtV8vIwuvNwvibocM1qaoafyRB2a4286cS8yN15brNviYp
nu6PjXF77gSGw55Y2zZLZUFDfDWd9FEDilWgiEX+hsm1eVW1lKucCc2r2/Rkz/BLvDk+cr3b48Lx
RL92sbOd7jd64/331b/HoPjku6RVT0WlMDLen+jsmWLgmLj3aVTa0NXbMPIHjzt6TbMIffBBrmtk
7woB1U+1YmknSOcp5rqXadQShpaluQstzb4FmQaLMZwOHaZJkAutL9cQ2mk1VckLrBs6W2kPF/Uw
/Nhj+2k6ihBj6M9I/Sze5STaNwRg2Cc+EK7BzuYmYm+17bAbRwz6Eh1pCYfOOEPGDw5j4x+NSZw0
fYqXllc+xbq1xmnmY51zflmdmZ1sMJ1oXI1xBJlRnActjNZ9109vWvuAvrzlSiLwpBemfwXmZg/O
9f51Nj9Q2cZVaoNzvD9EvIVjElhRnu9Y23+PjbVbrkPaSnFI8V33J4xk0mnaQ0z695g71iXApvSj
1EnXlHrsvgRZ9p3FhM5tnxowqZrfmkEkvkcZeVRxN24HwhSsUovwYaa7LC14NpFWFB+FGf0pfbb2
XZYOVy9zv0fPgIGljJmx1fV7q+4yKCctpzP4IZPeFY+ta1vPtULvYDv86nYgtluWFQvyKdqr3ccV
xDdqoe/PFkFNEHWqxBYjSHYW1QAtyuQSgGWgc7qDATr/mqk+eJ5kS7g0tocTOy5vF/Xw5DyLy/3A
NOFhiFW61dmrwDr1nf3khtm+HZqd0Tdyy2o+RyCYySmzIRuL26EqOvWWZjXb0Nzq93qRs5vvOT3e
j0CbpToZRLNORgsMVTvuYqMMn5Vtf2W+M3dWdEyZ4pAiSLpJjobdOLfWw9ush2n8lTf9t2/17mPn
6dUhiuxpXetO9VmUG7DrxsJoLTyz/XgO/d54N+zCoIXHJHiIcfhIzK9gRBlnL1NUA6WSdfZdsvnF
vJJ+wfHG5o5mDrnHxpMyIC9lrTyNDvW5ZUddrINYtLQBJn2MkXPFDEDIJHfODM+Tn8luvqQTibeJ
UTJpVW+8JgKOn9to9O+M7cUqYrUj10FmTCFxh6ahPggUXzo7KX86yBi11PWrPhuH3TJ/MvTa+baZ
j9CNZnxKv6+WnU3pvO4kyU633WpfwgBfq1Jh9Qp4owqMg1h46H+Ma3KNrYFhLcmG/VRV7jdLvnPu
Z/UHf8sY2dtvH5RF4Z7qeDWo8Pmtqm1anbIbpEX9uZ34Cf041h/7Cli9MdKAJOQYYHKRHpNNyyci
zo6wyCUCTEv8Ez/ateQfPhKpdukqaaqHKrXHjR+3sIoCh26KgH5FtCdaFsh5HX2Z0pcdRXQolvGP
4zRkHAbtVHCBPIkR+7hZVvv7vfvj9xsmrdrp32Eqcj5JNnf0Yf/f7/x3WASRnfnxwEW2ce3nnI15
NeX9YzHfA5D0STp/PPe2sp9lJOqliR1xf79LURi09fJrYnp3kSRxr10PuFZJYIP3u5mmymsmsorC
SuOaz0fcH7o/Oc0E+oiB0Q4GRXXtU8I+JHq7VQX7CfmDoH+Pg/mls54GlTQ/sSaWXJDy31X8YUiv
3oxs+gkC2N2VvP0X/R349n3zj8KD7ebtthwTm+38eKWnzz+E/cXGl0Zg1nmUM1wkD6yCNlXHLI7h
EGjMoOZH/37JpQK6AumYzeQbam+bsPbmRpRX4frlFgwApP75rj8U3Xpo0B4jgarlsqq44UTub16c
lovOsMf9v8eIpX+pwXUP0xj0t/vjqRXdbDANGB+4SC9RLXaZ15nn+5PwGf8AY8m3kwcfsuub7jWj
XeIwkKWi7U42lzJLXnogQw8qGF8CQu4rL2p++YVP0b2fG6eET9QMqef+/QZoMA+Ws/c/Mv/cD7k/
HngcrLfKA1OgzhWuoCPzfVxxAedeVjXDwhZdf4EPpj0Go/PAZzr/kIqhacepEI2Nuz7+goBVKTYF
zckJK3rJMO6nOHy824Yj/1vm6CTdPEcb7PpqJGVzLkLDvYBqezU9Q3/Raz97ULJ+pqSpfO4poiCG
/I68ZZylDe4tonF6ncweZhVGyS1Izcey0o1jP9+73yRjxv/P6w6QbSIawDSWUdGcfC0RJikVbg+9
jZkuIXrI7tdeuTafeDD617oY4y+jBJ0SukX7UATqXcWmsxkLNfAeyKw34HDdAkL4MbDjYl1VwcGy
0mEHtt0/Stt2t1heWZHCuIPaMHsJPUjqXb5Dqr7B3yDlUz13us3EPOyHbcdY9ffgMfjGLdu/OWZH
XcFUJFuHf2etmyA9jcBSX1bhvGn1xhaBDABtyIJTe1PD/FHTp0uDR8MJ8tHz8X6kNldYhn6phyUL
c1gnJ+sB9l214Tw2rjUPd4KLGvfABLY+hjJAG4wr/30yGQSITSHj7kfr+nXB/hNvr/ykd8KnfBQY
KDf9EDvHTos4ESUVVDcZXacWpD20tJxokblCgBQfoVOeHddvb44FA6Q1SnZ9onTfRkVvetrVn7gB
zJU76Tiu6sB8VEn+pezHSAj9O86pS7CsHzt7ikNvW6aZfTNw4AALmgk2FE4xd2UGUyX5rpeptWxz
/eRRXrDpkg49FaFjZwfq00U8OlcJhOGp2ErDUxTmhi/EXD4zSj7Xk1mzzGgDhuu+F606s8RbqbMT
HbxE/B7Eh5uOIZ/mlLdbZERPOgO8MWmtPX318ErIk14EiNXZ/OG+aR3fndbJsMELXdPJzrgK286q
wa3xJwPWb3sFdKS+xgpURW9V3XYvsFDXft5pO/jhXEaw7mYyQVoIcqZprLxfG1pz9m1HissmU0uQ
rASNWGq8qmG6hySR9tn3xl9hJz8824jeh4xoG2LZQCEq4Ccsh+3Coh7+W2RPNPbasFulxhb/hmkz
+bKMXaNb2tGN83hLrhwvxdSVLw5iyAo6OifqwcSG0MbjLrcT82mIqndWAd4nLAUMieNYPxClQedr
YkT8MT8F8gKQFQGNatvHeIqdQzHUXBI99HD6/wyiJZl31mm2NcRbnvJtQSWa36DpgLr2z9jMusfQ
ivu1DyT5ULjhE8uy5uRLxmEBPvSbljPftYi6LyxCUQdXZ5RMC+d0yVSzHUCYvcuwsvBh8NFC5xfb
KJmqZ0YtK60KSP/KBhsrajbERCNYZcPImzIpjUWettrJ78xVFjF4z8NHze/lLgzAnU2pRbo5Nt8y
Wb1PGfyzPGKAqan4WHosXeNOkJsJ4B4kyfQlw9I5ET0kriIjPjq9yck0N6y1VvoClZXhXs409TD4
AzZ8ZU8HNxoWjfKjhUzr+s0X8VGnC2VRtaS8BFmgS94S67CtP5oxZp8TcjQpA9owkV2fKp9zQ2uF
3s0Ogk9QLvwtXX1aurgXa3MQa7KPrJByyrL7kGtVTZ4FPDo82fYnnkF19xsHlgIBk/aE9Ic05Y8X
UxgYiDJz40sjYDirQS9VGBaxAvh71311eq8+32+wxdJfD49+mWWVOhtChKtkmuzD/SYwwwpsXtF3
CxEWeJ8z8Uez7Oq3FXymAxPQoHBvZqa5t3Km3Y9ac+aSsh6nOeoVo204UgTrkTa3RaalUOMp8GYW
X2L1Y5uwcG0fnNakcOzX5liALDQkVwew2yJz/A8G+V8kQZa1ivSXOG6ATLHpvfYuhk5SJusen/It
Afa5BgRcgFKyzAN1KCvSPAeRZ1daga3X2IbQOWbg85BJnzNd954gK0KQNoB0VBJk8Gj3J7AcpJ8m
0uSCd+NrYijOYImH39qPQH3p5QvusVXVwWpi5v8iAhwmKRpIIvv8UHZ1MxfiMt2doYpKh/cQSIPL
U71DEiPxLVrvEWTKa2SAeXXC6qFtYNHGLk6TNDAsVsUgrjouPzhVpXWlZMa8mvZ00WS6MoVvPPdZ
nTMsSsXFYj+08FIWciJ90wWQETpEFr2WZlcYh3DX65b3CM6DyzT5pBtbMl815ZErHLqYSr2su1Bk
/GGYk85izFhozaeu7ORoq/6/m2biSlfCFDYX/lxuXU2IrOHIpERmWfju6N5zng7lwtbibhmbRnW9
3/RhCngzhRbuUgtxyNijrcHmoAp0dXZKRfM9eISI2Tw521pUzXOljE/1IG2GZAgMCSx4wTwPRzv1
VqHe3+zUr49mjHUqr6hII9MSHXO/ezKzOvk0UtkscK4CwBqNfFfHMttFeUOAcyyLDzWwmnA89Uh3
GwkvHdHbQoguu9K5Uh2T7k2vYrkomj/GUNe/SpJj6JA7GWXZpZpvVAIESdXtU/4aE8XfdwmbDkxv
MDmjh9qF1kog/pR2XfVidRXdBPyFoUfncJ10wLX8HLhnBI7VPFrknfWnyzAnNwYC7Aygc4S8jIiw
Z+qUOiharBLONrvPN2GkmzLJsquJFqyPjM1bvLxitgHlKaNYDPCE62uDkJJraITp8nVKA+sV+UOu
HbbNh9QlBYzTb+dS13b/hLMTG9dhXrHQ4lN/1fzKWtMlu61KgB/oeNmtS9Yp+4Yj7ln7mIzi9yhA
xpcZ8ChkKnHo/WnVZWqjCTWcPFSASzl7qHz3HEKbWCYdvDENrxuMkujalPxmk0EEK+2+EIUjCWEF
R07TqOBMxKQosZdnoxWcp0z/SuLER2EU+C/o6fAyPVpLk5FqQ53tY9XyqeSdQT3YSA4hbiuxT22l
bzhZ+lmSLKm3ZBjta+mlatqnOweDZTG6HybvzscoHnfBSq8b/AIFDMPe1yqc+9V8gYMkB91Aba1M
f07JQW2EkzhLKzP+RHJ0t2RFEHDrDJ9pO10HXCPnyMp5GwUNfe0tC7wgDnf2iAd0mq+55LMZvxcA
9kX9SQqaXx3BwKvjUWiRRrwy76DhYCKkrQcsDhRF+p9NVAr+y8HwoFWUaJua1y1MhSXWxBL+ESdQ
kazcg7SJxf0xatqNSbt2ndri1bVZKZNoDhZ6UIvXjoEbNiAbGaDGXuxpWHANXDXb2ozD1Vyx1WEO
2rtwdTcGMMc34N7HNOgoIPLKPdDXn7ShlWT0J/nSTsSGbOlCerAymAoR7UZT4X7nmZU/FVo/7JnJ
0txe2cH6/5B0ZktyGlsU/SIigGR8rZmae1RLL0R3W2JKIJkTvv6u6vvgCluWLamqyDzD3msbPnhe
hJbKb/Lf8DisaA5R1cpkOIeh5z+Xfi2fEQox2sLYrvVwBb45Q7ZF4NPF4CrGGVMSY4xNYfA7q2zv
vAzJeLBthrs8Ldlz12sMdGFLHDQavJUhcv99sLkgiL0Da1Mhs6PO9U5OmNO+AIE1ZRVecYyH19Sm
HHoQQftEhX+Qwn+zLCKzgbasGaR7NKmPmBBm5xCpLRY8sEU/bYfVdvkTWkJsdEq+Cx/na83XwIBA
r0jg3s4atULqt9e4J3fayJGxd3aPg4b8P64EuSU/ZNgjgaKPJEThWsv4vngUdU34zFNWvISwjLQI
eZSIGtw5dB22f3GQJcrW+FNatvGGcyWMmPKvphg9JKczumdUuBsMjmo/8XRjjyDX/edlcpyD5Y33
nrSYQ/5gmhcZKTLSnVVUL+5LgaHuxvzqz5y43YX7Isq7KTmgUik2TVDQOLBwvWiOqzVqvOMMEggH
rHfsFKYDlEfJIbUeMLtCI5R4SOlaWTxnXW4e2/F3RxbZJ1JPxmTYOGhV5k2Xd3BolT1TrQzbieC6
XRN47g79WINSSfwzGbsfR6RLhByybxiRK/o1w2PyW7KTMbOen5fsW3Rzc+5mA5C+AdHXdZ7jRrT3
rFcYJ+HqxXUjT5NVeMe0xqrdzPqlXxwYB8hzbzjjmTpr8yQD2f/uChhYvL/VqkDIiuz/H+cbNitz
+D014mOoQhn5Q9ifmeG0ZzTV5kGZ8/1n0aOztNwrfANiNJ21oSugzr41RUoCfjAhOsXl8umZfvlS
B/m8gwBAzRgW7dGEULbils8ivAAIq4HRn4SZV3eydVXkT7SXfohGEuVTH7CtCcRpEm24EhuuSLz8
+G/DDiYsIohyBqWsc5RtasLyUIXWSYkmPk85UcLECu7yMPxNACt0VUQN2x/WkYEhd9OUsJImG5ql
XUA7+9m+YXvhiZBhdk45pzOSRl7tNjj6reft+6Ybj77sEIfP0C9R9Gxt25c7iPrQPpvMfcKz8Z9f
Df6xeizlfn7IFP52SKW4/vyQNkPN2fCohifijrvBTf8oQ0L3TJbpnMel+cJNfedTTP/MhDySo4Mh
Iey9+hfWKNxxkJaSPv0Safvd5073brOxoDpP+kvW9eEROYIH8RQJiEiTOwyYR/ZqYtw9GFjsoQ3A
sKjmtZUWvzrHaFdMSyPlqF9+Urm/pi5oQXuI6pYwHoqgdNoHM5T2DZuyBIC3NB8Yca2OSgqJ3z+4
MLA3e+/beGBSYl8YL7FZk0tYptOhH5bxicjH6SkhkKFBpe0gFkR7m1w51KYXU+SX0syq33KoMdRR
AvMhy5sBQAbdTYx1WarqvSQ6cCVrA9XvuHNaqzoXk6Uj38rsSBkj4i+AAeQOguN5vNSh7A+DzzJ7
Izzwzu4Eymms+18ClD7gN6GPjY1mR6HwscqGafpQ/5fL+O/EkvdXt5CE4g1zCZ0PxteqU8s/kTj7
Cajti9N31nMOTLrQw7HpApPzDRcnDYHonlwSbEXfOnftOumtLB9r+THeOSFC6MX1pkuPSWTj1Zbh
rYLMi1GjifkjC8xXMoCJAgWyqdWUXWavTzd1LbCCg/DaDaHXrlwmMK9ulytuJqGipgSDiIz/IjTj
fS3d5B05p70FZFPAMIzV2owrvCyG0zxDlvzLjcQmVhcTEWtAJGPBdZUoXW/HxJIXXMjBRsOM3gZ1
lW+qyW3OUgv9VErj0rgMNucs+PaN9GTOSn7gMSARrjPkvlkMoEKNnlGN1tlbS1t0ttgKASf0U/QX
JZTakP4neKhdaKGx+0M9TDL+Vlb9rkZYCpnI4mZLWEaEGBCgTIcDh6dDqlg6fy9Ts+ySRuSYS9rl
mayAVVXqmKF6cNMxMa9LwRmlsm5aHq4EXBt9C2eMvZ9KrPnXREcNp6RRT0AkdpbXjRyieDkbAY4w
dxb9Z0AhpmJXfCdBC62mgPcUaNJumLGdq96BtC3DKGwM58mPkyRqHp8xhAk4ujnhN5Y7eTttdum2
8o1/ZpNme7T8PvBIOj1AfxOMTci3CEbhhty8MsyJ7nodjHhdTnbzp2zvcnSTW0n7WBsITDHCMo5y
RubvYuZ5qBrnmPVDhZvGAWz+WCqOy1cVfg6ILE5mWf5DZuq96Mll7QUwAGyI2pm2vWyWpg4jg1Tj
VcBJwR67D45O3b/LOW+vWeN+OJQxa4dy/zYYpTr4rniMOdXFwCt1DIMivMwGrdXoZ39SBweohmCz
cUx60rAwSwJLbWPdAfTeDC47bOCWjBxXwh+cCDWSEalK/q5Q9Z9LMphilYbnOUNdx6TzA7zzzNXR
hbvUgfGZZwlJtHQ77gOx6VZ99FOrz5LsZLjG6f3nJYdDfwoa/WDueMwds5p7JQPN21vDGj0IauXU
W4UEGr7opkv2TCAQTKB02XZtJ9YAkcTWMFEbIBMHT1s4eGhtlzWzDvzdQmNJ+aSTN3j56//Dr1u0
+O0EU0HEjjip7Dyz+j67rDMiNBKakWu9HHKBpUzY9P2ObTMZpjg/+fFg7Qglow6ds22VjsFzUqbw
zabl7E6Ux7V9WmbfpvJFWi9wre7lUhP913fd86jQn+nU06eiz45FB1DOHxlvLxi7IZlihY2NI1pi
/23ZQqPeCGybv8LYjNKJhqrt6LEctHK/lCTrJQlR//n6mNu5cQz5mq554G7aCzDlIJ1YSbnEpwyW
ygp0xQP/HCxRjLx5VWyKJXGxZDZ6M3S9d8S6ehkNd/rFCh5uurMuCzO8VTCwXpH0Y1WyQ+yGnTj3
APrf9L8hm6rvvi8gCSI7BXaCNL+0iGXLpAeVga9vmT8taS6iheC8Nddncxi7aS/D96S1EZWmC9JO
RuzvFhEXibSnY2zk5ZnBbXF+UIkWdcFQPEckKAWHydXiVDoQDhqn3BDprj7dzo5sDbJzGAeWQn39
3Tll/d9Y1bvUKisqtqy4JUMT75mEPwCjCcSo2k4uISQ0JR3vva7Lis3co00sF85g2b9PVnmedWEy
CwMzhp4YAy8Huu3PUDgC/dqL7C/iOY16/WG7dv6L/bB974LwfRjB7qhB7MqWZIA6/lc0dCJem76X
cXFr5ag206iJKIgLb5+bvrMFz3do3CWkE162uIz8yEYffABEJHajsuXJAQom++9BYiuXvojAyZIC
YfmflT2GH7hDQRRh6q7mQF7aWThP4eT/FzNDljaovXZMhq0XYI9inirPjTf2ay8umo3R5svZinGI
YKNYm6NRXlJP+lHj/VkYIZ0oJQk1qtPi00d7AwvdAoKE+3eq6+SuZXlsp+x3HrjkwIJMWQ9BAjyv
5KgBckSlH4T5f9qy92zR1AGIf4vZPHJrD+qGxw3gt+XAybpQgKr82k+edx7kv/yxzcDGqdZoJtDb
Y3m8pO3H3FiwDTqGab3p9LtlsInnDOQ+Qe31VIxqeAbexOLKrN+1UUCZzMJuK5zw3SaQ870RMjgt
OKNlEzdv8+h+WJ5nX5mq3aEHKZbEpNMjqme3Par51KWIR9R5tqkVk25JIzP3izfVFMMqzqynuSnI
w+kc/6OS+LMSY3me2WXsK+m7xwIL9woMMZjixjGuOh7fFLBqsrw68a7ncKad7eaz8B7CQ+VCNRBL
t449L98V4hGJZHtkAwTmevngnSwiYzbG1yIFiYd8+Mmc+Pb7nGUnmrBmn3qgdTDPnPO+0JvJUZD4
JpjB8+K492oRH8EDS93XyjyhkXITN37V2DUIYuh3AfCfYzeq7r5ops5LF+Jnq6yjJ2PrIwdGiebi
joyLmJX87ni9+kxyXNZjwoolxpV1bZYZTzqSYeRARCC5oeR7ANijS4yAqrg4NBPwZR8H8ZSAN2BF
tC1y24z8ji1P2uARaP3wHfMtjlHTPGWuS4tckR9vwAA6KCk/c9KWzkRebwG+otrjm/Y+5jjmm6BB
029nELpGddWMIIoiDZ6rylN7Khhno73iyS899wl/r4/HwMtPcaPSN68nc9F+p4Aznwy/YwA5gN6r
WrHL40LfMoupD2FA27YwSWDEe3qdqQtXTNP6C+47GhOEen2RsuVI/U3dOK9+YgwHK+0FMdTuVzP9
k7q4WGmK/0eBTbBypN2BTyTLwBF9z0GL7lSsSTL3YKl5Y0gn+ag+l9I1QVfxElpAqcJW7UcjxlBK
itGLi0YexfdMLmgS/4thyRx7YvWehk6jmip7cHsISUhDzv9WpGyRMzuAADQLBe3JmJg9glJaDXmv
zrHMGYdJhj2Z04HCNohf2yd2e2hzr2fOStO5Ni6mpxgwaNIsvcnyt+kcJrdUttOqHjC0Tlb31zSK
LwBTrwa5cJ/uvWH8jIhgqV/CnMS4sMczMi9bkBoEbi94NrwjhjDz7lBVPy2MYTGwrHGs9P8V4/1h
YPegTv9rSQgYh37HaDL99UP+kg4WpxbkwQ0FwxbVkPhMQi+5hvQDdcsUUFjVzhdOEY3uNB8NlS3H
GQ5T1OjmxUvsbF9nlhc9lJ5R4jJmYq7qr+bJaCC5Wt2fqW9eRs2Qo0Pvstd5Z11TATasQy1Gh+k/
geVrj24i/7pdcRxLObyHInq4Zld5pswnDnkPZIdkExK+jm6cf4WkKhsOdF07D/rXUTLMipPx4vuV
EzU5ojge0V3Vy/r08zIXjr0vjO7GmLe6NLY29pjG+IqpzPmDoPZvLsIvlcP7ssrSvifcwKZ6BpYn
3lTPuRS3mPFiF+yYDstnMtDL5952IFaztnMYaK4ysrieDEJmSaDOTvy6zV4a81dmZZgbHy+N68sL
+ycmCu0H2Kudm47eGRdPQbj2lVOSaMweFGQOoWTM6VdqU361DPpOthzhe+Cb/t1mTbBrxhaeMgyG
W9cn/6Gqxz+es+lpQ9ZW0A3kUc/TQBB7zQTQyvGHcVghF8uOWWc/VwLKZEO8zennRTARrLEnADON
yDOsIYrhRSAGnVIstBDDhvOm7KphPQzyQzyEeINv1C8iN86Ik5ZnzidYgykWwkXX+wwn+R3eKDaX
im0QNvEXGmv1ojsr2dDDxuzD4m9NRuZzZ+bYYcN5zZgoxKzRTaekd8/B7NXPlTczfCBqdGELtxPS
zvfd0IMDjcObb3ssRpZFMmbt80PcQuUoLI3nsAhr/yQXSJFG0mJ/HjG3Glb22xuHQ1mM7jVe8Dm7
9GerJKagQdV+dDqjPwUBpLyQbQbs2dI447ZrsI21mA2gLwgMX/kAzwH09uLF2ypmlM/Qrt9L+QCs
WiVXUpv+GkfAW/Pg7lNJsGzDd32X2GjLvdywSMrMmIJp9qKZIAFmKtcu4hanB1TqMotey0wz1MOE
Axey25AQmqFTr/tHmw6xiPyI9SCJkHTMuDjYmfMyogk8M0Ru4bTjCR4XL4tIOP+DfbR6Y3xCq5ca
KmIOHq7KsKV9MvLmkBGgR1CYdI5Wi/slZwNQjX9JTemf0rh2N0tMTnU/iSfVq/os7EditcC1wi68
uLO0vtf8H1gouEjdKG1RaMRiHTql3DpBGl5L7WEaEq0mVIz1gGu11SZOQv+W7gf+11dAounVnpbt
NPCEsP79V6aVTSpUap7isFng7S4sIrSJOkvfLDP1jpD9kuOo+jccW+3N6Hmh/zs3FHQnwyTyYpDP
nRuKe8EXk/yD5jQtoz6OzOyhLmOL7+b2gHpRv1C1YyPyGDz0RLSdKiOViCU5d81uuLJ94cQv9PI6
2M3JrHASzeUbdVTzxEn9T5TyyooDWSyZawfHgcnq+zi1C+fqxL57ICj5Mai3lqceGJzD+Ablmj1u
22aanmMBQ5VHOTKT5rHCbexdnvRqM6oJ8KYY/2bOY9kSnDw0Y6umwe7+QzYzhPKOZs7ussYPi1jV
eWvLRzJV3nAcJ7Yat0Y5KAAgBdeAX9zEjGXZVP6l48AmP3wazx0iEar07GLE/c1Cw3R158G5llls
7BhLz6uffwQEiFlZVMs+p0x7KiaNslHOCaieATVqyVh4UOpe8kM8kDHk7cc/FtYS3uLiLGqH0UPd
sraMp27fJi1iy2xKzihWPn0RDmfEL/HzOPyewX49kU9Iafdg79Ev6Ih230GCY/fbDmLJAxvyGQf2
0Rhp9R+k+hqv0bZwMpshVx0xOI/Py0SqlF2NHRJ/FLZlq05FV77SGmV32xrHA+hS2j6BDz4lQ/zA
UAI3kxW+sA1rdgHDNsTdZXfBfdAeLVwmYkFvBTCZ1b3BtVAHYt6VlVlv+P3CirUIPN2RxzNHhoZ5
Us8DcacUhly6ZbsO0S1OZNpRzW7nWPxuDT/c9bp6o6T8RqlR70sDxIUJPEQy1V855JIR83homoTf
DI31PrTcvQy8+tb2xEAYzD42lVt8uGMj7ylWg43TEEocs+TAbuseB2mZlzgT9VPVSrLZa7Eza/1P
ClOeQuZjrbOkz3Yp2wOcsXOQ+38L7N7vJkEmNkXNlm04DlLLg87ViMvjUVzR9lOfGC3itNoHYkKF
4w49Yqxl3uFHYPuuPAZIOGouoh/tY+ay8odlgaAkY+WWggvSNr4d2KKkXCpnW1bo/E3kciqLXwNw
n0CwqNrBGosj5s/PrmM05U1NcQ89DK7+GJ5bEZO1SIIcwABqw4Cv3VoN6XRsCZuV9eisFlN3Z0LF
cas+tGdhoN2IBdvOliQFyQbdjWFky7PdznYE7B+O5VQO226x8M8vTfGax+NG0IbYNLcfcD6PqOov
XteWp1CxA7b8XmznQXVIVb2oSUMQHKq1Xwhef/YCH7c+DqY174ZaVQYpTARkXI0QtNyQAs8jPUZt
kE1V0UyuArosfm7vAvuZJONiNmjAHnL8RXVGrmpvadY7mtolwV0Y/cgYbb+MPEmdJ0s8eDqejuLx
Mg+BheFeDOulNuT5p6t0M7xCfefPkMSpPuaqu3hWdajB39gZoURJ7JqRKYmtZuGRs5nz90U5QJUl
8Q+GqLfC/Eu4WdklBB+ydOl9h0kqcHgUa9qxT+xaKK3416DSm/BkF/lnabXxyfGMX/mD2zkJ9gJG
Y1sH8FcBTzNz8M6avkaHAT7YW4wJxT+3h1GqOnVtGhMAdq6Yx4fVuZZWum898+Xnlxp7/zBbRkaT
TKVsAJCmN5TtCtTUsiEL6DUAbL/PFALu3E2RTHv4hwrHu07rGaQXkac7Ex4HU1M8f0K4sAPMbqMY
T994z5lYLiJYJUH1jJVhZQUOtnXlMkVDLcvlzLOn47uti/7kZTSg1A1Mb7jnQBk4N7Tu58nol2M5
xD7EL+aIc0ZDkCbdpxyJZ6tS9FeNUe+7poWynCQnnVD0Yy8H6lM1l5j9+xrW95YRWrZx9PJuDNz1
idfKJ6MfojYfOHdjah3X9Mn0SGFa+HHGpvlBMh/zklzf2k9wSFak+rE4WQac+Mh/uKTb3F8Jcza3
zOT8KhUfMYIWjP2fVZ/QVPkEqC6Tg2eGgz5b7MtA5OE6G4l97W2Pq1KYt2oKqdUT4IxBZ4qLIbwv
4uWcdeug6IgDtI0MGdDLTC7oIddYxzmY4t5Nh4hSkAlI672x+H1BLU11nnRvvfXUzOD7RrqsTdJo
Vg75EO/SwMn2eVO36xzEmkmDx/025ccEvgpvyi9tM03oJuJKqhHiYOrjUnbDmCz2EIYYbJwvuNcu
Y7ymO5kW5v82QbDjMH8ilMJ8kn1sV6tSENvBQoK0BCAFG2JLecpakiHJ6KxIHRypmt0aZcfjDmSN
ePE7F5xahrynKdSjLANZ2CtJpxx6xi7tKbtCwRslAp8lgYbvCBcR1wvpE6exDLpt4XZIj+azJNPt
5rbFvJ0QM63DxYlP9N56VXbUQOh+a4acQX3KB2KFbIx8W3sSLnFGbOyH1rv0hUkgdR7WxyS13/B7
upsqJimtS5jreEyA3IZ6T2G0RSLXRgx4NnJhLqX8yLHHfOf4MUNAulbN3SAn8jOxexRr7T2G1Vlz
9fgqRKFexpV2ScSea+zOhu5h1BnEfREDC18lTup9jQcg4C5ZClMeaLutXWyxumsGu9p7GioSvHdo
l1nB5G7BBJv2ubHrlzJfueCZwVKy2yAgA6/mhUvaRLMA/KlJEM3K3n3TacKyK0N54S1LBAqw2JCP
+UxcLLtvR38TkwJdwpH7hXv4nJKmSzWwTnPSBKoFxphT1dAqsoUcCdw2eTA+gdXcB1TyQTM4Fxcj
NwQk62UhgiAxX/E4ZEzTskfgmq1OLDPOWG+WiOjaboPoq9oVrF/nmJkIGSybHNMHGSEkaJn6lE02
3BGzwG6/No6emZqH0BBXFRfJe0iSJkHm/uioc50tf/K8tG5OwAyMfcPRdTXIAfOBnTN/lJmAiAzc
UZcyCyI/cD4p04MIMIO9MRyIW0YY/OcB/ToFuWJhpNInz2r3g3dMHL0ThOOxHDDdbcxBtKn6GqlO
g+ys6vo3xV+USZAeQvu3M3tEciHkOGXl75KFD1H1SAy9ItnbxKEewnrudx282iSFR042+iZWWbOj
7/0aBjWd2BVCkPZSEEIQ64bZRE5a8in3XLwTT9LRSdqvnKju69jxDQ/Q0IKZg0S9BNZRWCPCuNEj
mC9lWwbkn7jkGAv3MbeMU+Xk1iUbc+K5uK3muUr3S9r80zr7LgtCpirNbzK2nfCYC/MeYA27Qswi
EUAxqKtUW5xzdznjxY4PVAtpxJbbQl3bpvuJPxnRcGyd4a4xnG9ls6nAupzGsXsWSrWnGcHjw+xl
r6VFch6fG2j3rDHuDM1d4ZDsFHxOBZEHMyXFnlYqPiwFAx5dJvVt/J5ElkZKsA6f60vwkIAXNNkP
GIEJVo8KfGhtvdOpL7YhWg5s7pDFKbebfajUr7bpv9NMplfHtz8YXZBKDN1+r7lukYKp6SonOItW
8pv8yHkzek15q0xSw+vROrH4rHeFRmWSjQWE04JAG/fR982VfoNpnsD9q+JDmopoNjwAW2oy96Y3
v3BFqHv1KzHIbRL6LZ5qhRPEr3Z9L8ZV+PgzdA3U9UVb4lBOWB8NN/zjT/vCXszzYE5Inyc1rrUj
nIusfGvflVRbDp6Qq4tSFw7IRj/qBzsJ8mvXxcZWDMF0hxuJ8iZgDTIP7AHTnoPAY0XhsHjHLgRB
7N8iiXvUqRuphzaToWMbLVPwLVIo2dIFf4qPJj8JHPiHUaRX+cnoc4Sfwq7fqQY4y2NJyIWli01a
kf5o15sUuVGKrvZg9u2Dp95BGxHFCwHM/ikAAOVk7XyigH8dNHTgBGZs7r2PfEqHuiq/rMcpU+Xh
jYnICjKlfyxcf9otAPVWxOmOl7JRtO/E+aG5Z/+k965XkPqV9x+1a6bHIEPUIQdWc2UKhy2zpLEf
aIZFWl9TrcdzypINj8C+6ZWDEMNZTo6rn1wchJd4WVncXsdG/Kkw54JIXl5imO+M/SVvjuNXVtRM
7mEEgXLvCT1GqkF5Cn36ZFvzLQ9nZ+8sNDF4jTVw+k3p0R7NxfQ3KF3QD03QwWJPtzpABoYQlD9M
DFjRMya5DwqD/1BmOYMPaBSeg71kYYAw2wOYfO9jbFG8NBi6Mw+Yg7LLZNNSvkXgxpkrJ+Mn8RDw
IczCAJ1evVAvsbudyEYGlSe2FCrigBPnZJrqrx9kCXqnlnKmBdHmm2MUOMMruj2Azn55awfSWtXy
KzW432AinmThRtoIXWQsJbO8bvZPadtH5DL0ZxAc6BP0bqx540ZFN+BxiW2RxCHeipOKyxE9nimR
6vPwM+QYmFTPU/aPvoDtelIQqWAhpXaXvXh8Tswe1W7etEOsaGnSPy4ZElecBmsz8ZJorQsmAX3q
RY6n2AcagpQgKLczKGDW8Juwb/V6IckAHj6f5oAhAgA1xDlL5i+O1wWH0IeYk3pC3swRupcNCapX
ml9yLpg2MdT0rb4/udaMem1qQE0tpMgvQ8t4amKeDCh6ACyFUYB+X4YOpDTZ7d2xGBDnPZAxdpI8
DWn8X+q0Pg9hA8Gtrwqu0PrBSveoETLCWSHKjusmDMMtyQUvfgMWqHCXYpfbDPVmgJ2EX6MgzJtn
q6kfKNjww2/lcLHJP1qFdvdc5gjxagZe61JiiizSsL5OxJUFCplx8zgb8nZfzFUWma4dRsFiVIc+
0enNqgHz4s6FQ8C3DhAzcXsdvFYulpdKCMxBNk6g3CUZss3ZGwCInSiTzYk/KBaINHeBLQQDcb7x
+ArNzjsMjDkqtkQ7Jv7cz2XOee+Rr7rY//ICdyV+wkBOeWR46XgYc/kF08/zCLdD+Yh6jihgzyZb
MEuKrVt/BIWpIvgGzSUh2xEnf4ocjt2iVbN+xay/I3/l3Dfl39lK1K3N3X0zyfy18g9GcS6z0r3S
qxNCgBD7AOLi4czNph1bZMDVQKvAbNNu6mwf8IStM7e7lqZlniYwYTLFdEICGSDDTjDRy+Nm3eCB
WQOWtQTWMRBd0MoQVK2RGy7Uak14HjXplkZYRVWSe6u8mJ/C4e6jeFyLpicrLlC7IrH9CAVNwTrh
e2GdyvoTV7OR9BUBWMa0A23H9HW2doNppsTWm+ThzPrgajSvM5LPDSsiHpO2PcZq+odLobmXArdA
a7VnMEPVG+wnxs7TW1IRuqRrIAKOR5AGMesobnT6MoUFG2tmfGxuxSsCbPI3A6b7wANPhpGAzoOj
PLdFGA25EZXjojYdAQvHuB/GHRFm5qPyrN0020xkuFsYGM5OFohtqqw9/bti5ww+k58Fo3EmnMYF
4q3pjzcEy7q71AYJn5TVDT1Ts8kKKKgJFBrM7JtMZFhwW3JTcH86OCYshWKbJb+PLL8eYLwWMZyb
2h5OqRCv5sIEx1sIF6LUiVeFR+hWwq8IoZlRCCYp5yoNg14uLE+tUz9lMTwtkpTIUFlGYA7xeMR9
nz2bgHPQQ+h1a5NJRvrjzBwASEDrTQEBHZUCBLfswLdq2mjb2E6phaJuat9ceDXUi+lz2FbOIbEs
xl0Ws2p8VsTbMoonvm258rEhUjQZenDDwvclzakCc2iO6QXvBvZU6qPMnaOq8Z8CLmg1Z++2godR
mPVMTQdQyXHdeStnKjbePWurLHuOwm+BnnCt/N47AC/dJNNina3G+Kp5/5Q9LNfAcbJ10M74iWTz
FscFcwZjXLYDLfS1ZK1EhcP1k7Y+7GiBHo7Almw3swXbtSmZEzMxcRyJWmCRT/nye6QcpV7JJbDI
s/AbZhcJKNoZJxUSXbc/FG7xN3U2gzDNS5eW7poVMx9xIlU06/6t5qBN5i/6+rVB4cu7U4RHLrID
AYbiDjc6ejTq6zQzpvtlIOwQFQROXy/rcYwaF+V13jdkLvT1SMjn+sji6L2rJ32xA/OltNx7FuO/
G0ZpntL4IPvZPv7EKhvTh+2THG4XxkzzzvyLdbi8j7HzHmRTfByKl750rSge668hVMNpUOlHIe3u
XNqPodtyaGGCo9+ZIbW49FXzrH65XY2JGzGUD2Z2SWnLGxusY2NeDWVNmxE55YafHO7awHgtUdCu
AEAnzz7Omu3DF7zhVqVmgvBvOXBb0Yo8kjCLecfIKYAjDuMkXMy1nFSxDQ2yM/2OGSd5QJzGpTch
ts/0cZicdJ/W6cfU+v85fVxFgBMgkjsPZ2sLBlHOy3+ZEdanQeAISDphb+lUwKmlyXAM69pD6IrD
NsW2CYneXpdKMz1NrWfSGd1b2rvE8vQQBFxO7cl1FlrQQR9IZd5U2vVvfjC85JN3GDNiE8Zh0VvW
Dc9uMPj46zQfc0BBBGnWPyzIjFasU4j96oPfqg8Q/7oN28YZTVGef82W256T0siOlhcePPqWNZu/
4mTG6jutZqBWXf2Vqx4OIFU6KRGDsYb8DxRkJIyOBFFBVZQQxA3Xz2aCcA5I40NkVn/kDhmD6eDO
/+9fDGlWe23K13pSL3wfR0bY3ENOtxnUEv8Jeps4RupD3fm/K0P/1wbQusMSJAJjaIdV3/DWtemD
BCBRSoVB9vswukAPKKQT3pjYYascsiPQhoXkw3rJoGOxq0dlXWCJ3oxG8JlZzJhdQ6RrHDP1hcPh
bzJZ0WgyHxSI7aGATgBlTdZYQJkSw/tgdAAHTyVjVEj9MsUEIPgZjwFl93gapIGkZACUxYfAkKh0
9QPlQkqbsJ/GwAlWJvRWIul7bDJkt5+8ipN7hl+BODOJBrPcd63edOlkvAo3PRm+V5wnGzYJpI0t
hieG+4VosGKiumHhA8qgdgjJGwL3+PMSdrQcLlpvhBAaIftPLOLivFHZpMeSoDvmfGG75ja6Ja1j
PhkBEKm8Jy6We4kRkn7xwKisBlTG28UIPlAh/KrV1/w/9s5rOW4lS9ev0qHrwQy8OTG7L8qzaIuk
SIo3CFKi4L3H058vs7hV3Gztjn6AiWBkJBIJEAWbudZvVMbqas4dhFwJEw+sXxE0qcJ1OwGsHlX9
wZoQHnNS9bp00MDluR1hl3nzaJ5XqESu8KBKGVJCVCMZu1AL29w55TTgMVRj4AqzfNWl5mXIzbvI
kDPa1ngiLpIIYADROPIlfXXJXAKUr58ckJkkQ9z0V8R0vYU3uECRhpxOs1rfmU79DW7DPZrusCOM
BCtRDbf5pmz244yQeOBDTkL7BU+nqlUJ4PE2aDKPrLUXntlmF66rwmw2KMTA6agsa10JL1v8CLkF
RjD1QGIYGmTToRdFHBEwTurvdtkk1wnRgQUiE+7SiAEU9sl43jB2QqQTqVGj7xEMzoaHovxqeYrL
O2dKiM8W+ZZpRAMpAY+IKlNXnmOnuFiguFC77mWaMqvCzmiKK3cLQdPZ1QlC21jPg6ztxNDBr8/r
IbtB/5aRotUznu5Kc9UaQ7919cBf+S5CJnHtbicTpdEeLPrSH+vsxvF3CA+BazHceKE72g1SSeVV
rjVAe4BS7xLzusDpAV877Q1Ji2EbE4S3a28i19Ml5PI8ACJQ4DIHrY7CQxAlvEXQIvjKcOosRKjG
7/To27BKA/XFRJ3l4MCM1sXkyWzitRLmdzkwvN0AcPgC7uqG8NZ4aFWwlKnBtarCZptYg3dbGJx6
feKjBzkhXnUFRGWvLUJEGNRiGanhtNKwc7qsajDZTYyxacGV1/SgWuf6NC9QWKv3zmDfO6TUVh4U
m41XaWsVpWWPT3rXjXtr0H/qTVzvyQ8uAEY0DK/mQ20gUumhxUpqHkvV1GSe40LjwFKLQQZ2XbyA
ZuVS4+27s4gr6GUKU91rHmJ7etMCF9OQFGTdMM8guz3CDVVj/wjdoL6sovAhwaVlGTg+QhUGpACM
0Rs0aSZlN7n9UwW6ZWkalQCCWk8+Vtx3E55YPUxBCBVhw1QvgrWzwUKxhiuTQQbwC7BgPfN7U+h1
kn8r3Y7RfVAMF3zED2RslK1X2KQ9PRs7QTIH112UPBSDiLCQ3t7YJgyxsWIuH3gEmIxGAZ5hF9m2
gsN4GDdu3QzXOfFJA7hHpMPdrXurXxqaE571qAh9a4rpShA3XbcGC5GU0ypUbSZI3Ys95D9trDMP
OaQcWyWS48TeAf3naYduq3Oulzj3DETOM8YqJKB2Fo7RBACU7qAlyQMTfm8BioAcau54TK0Q+9ex
Ij7XLIaonu/vCZ3dWLp2q/hWeKkU0/cujvGedrxbHADnNZaxD449EOH31ZXdMuExRvnqRCZEC7Cl
Z87O2rvIV6d17Eft1lRRjO18rDtAgJ8PmQKk04xRfjO+trkDmboEewwtJV6FbUhEaSj2o54wJHD1
TcYLpe2GrR+j2Eqq29kadfPkI+9d+UB+bFfLlsXgvRg+80SN4eTSq1CSClT1jM/+OtQj65K09xqN
knnbTMFb2M79tuqnZxKo857VD4FWFNsQeIyqw59pK0AXbM+H2UYuCk/gixCDmUXu2bBBjPGSkZ4Q
IIgw2URjG90nE91yDwl6BCGYPFqoFOta+shbCzpp3C6gCAHonFfmZKaXRTLYi4lI0tAWzSvXdWVX
vviMtDFhkIko0grqm39eQQxe+9kE/sNU7A16bqT3fW7ykYD0ykiEWUToAY10J0Rn2nbCvywOL3ko
nsELc9+GSNRrfQU8jMk7/uqRsm3H4avFWPo8wp456vD1K6LxGfD20xC36XkJrTDF4PnMjFV9HePm
2ra6dW2aJaYGqvbUFdWbpnjqlnk4PskInpO64aRj8dWLLNd0xXWD8bhsfGFOpyBTgMUnqyc4EdCJ
93x5hb6YvjX1Ot11nX47jTjvxhpmvlqVxrsQOsdZ5TqP8VCN16Xxqrp2eW7NJq+FGqFbC/xaU9dQ
AKtu2DNoJnKaqPMKbWl9TdRWWUdaWxKzhB9m6k1FnB1Sexr3ZFfUeDsPUbetozZbtVPKx6q/A3Be
7yfE/5nQWiQl7BrEgYeRReQYqI1l1gAIp+uWY1ttGoLstznpqaWK0VhmhRAfRNLK75EdmwJnX3vj
NtDcC8JN2dC7fEeieFmCmcKWT1kUPk7WJforG0UDjC3CN+BScuxIkCMdOhdXRUDtbX8Ybe+6hk0G
sL/YqG0WEtq2tesBTW14I6tGK4XZsPMMMIBgAjpG1Yw4ixnZww0fkOYnQeEfthGiH8TscBHYvrFI
BoIFdhjsuxLwF7ZpjAM6G8KEr+NTMHs/tNm8niIsyBi3wAp2G6ZoGMuvJ6sB7lcE23T09wrPC5pT
K3Aw9ioZW3ddgPu209a5BruM95pNYCCzm5tyHMa9W2B65WA3iGkJ7AI4yUhTX0MKAcCvEscxDWun
9oW6x5BRudZIdBLNuIg1RMD5oH5TEacycfZY6hYyZ3U9pHvcCzApzmAgjFmDrSNjTt/q0Cv0JyRs
h3LHxA+kHazBc0BG7jonNY2gclc/2ee1i47cjEzTNinbS4Ll8RoNnhGXJtM967HPznlQp9pAVmUY
+edleBYjV0GwKrcAQ9m2CW7+AnV458IK8UNtdOUHCszajaI0W5LHD0Br8wNTC5epNjjPyMC9NAyE
+awVnqV5sfV53piXIKIEB2wvi7hIGS7JqgMSBTAoxWm1bDstyhr5iXw/+s60xmn8eTJIkwNSZocF
c9i/VNEPyiB7RMjAzhYKsHJZdpU12aYgBw+X38/rdqt7Ubn3gHmeAf69h5yL4dav44mAJC/rCTpe
C4egGJVzU9eCbYDw3H6Y5hyJWjff27P1o9BEuLIJrYVnBfhG6hDhZQGjCl2h03Lc2O3eJK18NsBX
UCuIfVatoj7WhJAh5E6HWY+bJ03sGg0l9L5IB+X7UgOzJKYlfVytazPsih0jmR2auYCHClT7ltac
I1Btk82al744YfLEylMna7I4doLrwiU41mWz7H/q2sSxvRv5dhcYamY7yLI5mFMry4TVMmcdzGB7
J8/q0DmGVmI4w2kn3gnBaJEb1c0EviVCv/zT6ZcXU7YdL9Fp9WnNqU3WToW8LqfFT/3w8uaaEzn2
gYl1sFcyhNi4wKdufLvoIZc7uFt4xoqDTjNwlkSTiZChg8rkVjSeitOtI9uCrkMy4LRanpnToqx9
2uTT4ocfftpO64WQMT5kuCEm431sGu68lndA6+jkcnp1Ngm6qlG1b60xXcvLFbpGvj9d6NOibDtd
0dOiopBLXZwuuFzzeTvP9VZIYcSLSEgzMxkvVcSxWsYmoqhRV+J+zpSGlLRo8AKrfa+ameUiRx7c
M+wp9LHYW1HJFgivcXOKqix85KA/LmdRfZd2bbY5Xp/T6frwmB+rx7ML+mHNeG3tIFfA8LjpA4Hw
p8ATjCdS/J/fLf6uTW4hV8jNTouyrfq1Z3VA1ktVhp994l0cn1T5TMqiEy8CWWN+wwMol+WD/Ls+
v2uLkRLj1hVPuSw+/wfZKHd7/A8CbRghrQ8ytZ5goPCzT9dUPsTywn5qOy3K2qfNftf2t7s67f7T
ZqHnMPowA+YG4h0ZqQhrvFfFci9uGPnO/LAG/g+4QLlqIsX63l8uH3ci9/Rr8wmhPLg3vxplTe8r
RrmgA+XOqy7s8GNcS9fX//k+/r/grUDtdgqKvPnn/7L8vQDQEWHN9Wnxn/dFxt//im1+9fnrFv+8
jL4TpSp+tv+21/atuHrJ3prPnf6yZ/77+9GtXtqXvyyAAYja6dC91dPtGz+slUfB7xA9/9OV/3iT
e7mfyrc/vrz8yKJ8BZe6jr63X95Xnf3444uuahr2t//z8T+8rxY/4Y8vlxD92+L15Tcbvb007R9f
FNf9b6Qodct2NMOlcN0v/xje5CpN1f9bhb9pWCYdCEvgpAs8rA3/+GKrrFF121F1EnNwbPAFbgqS
f398McUOUTpxdVujdKwvfx7dX67j6br+I++IXkDabvhB6OZ8+avDsOd4Fup/moEIqqO7hsP67y+3
EWOlP75o/wWEKUoCsGvYpfYBuiGGBiKHL+jH7yS0X2eRnHemuLHFM5+KL7QsclGDXeavCY0/nNrN
6rwPHfVMds/DG2BVA5hDnvNRfEbtliSrk31V5xeyYGN9rbcBJN4cOpx53bdGtkZgPSBIEu79BpdE
zSa3gENCkFY7E424pYbHr1NjXWUXQSMoKTNkcMO2liqaqpte058MHUEAiJO8IiBz8I4s0h8q839m
DH6InCNctRkuTpPAmsbjnWyny1TUaUAKkwRwVg4f8X2IComimAx80k5dwnOrl+UU6PtTETXl+6Je
4oEETHRE0zEWg2rtsR8npHSzoR7RvtWcBWq/TBqJn45d1+/5p9DdRW0WhdI56Ge0reJi19E/a9lI
jAYH4/PpKkQad2+VE6IzTQdZUIXCs+5s/CyQ9dCEtgcyGJxbeYJlDdO8f1mUbYm4frImi99tFiMx
yHEkgOPmAed6UTRM51TMHwgvZU1trobEb/EYbOeXOlNnrNry945JYdH716KZr5D+DvanPU1YzULa
ZtOzsDtkilbsUREu0R9HRRNsOPK3clnWTsVcDT3eT8mBvAjxpV/FOCXt3y8KanHYA/J1xH7lPzsV
8t+cFufGDBd50UZr2TlJDRzQT6tNeXynZdlJHh8RhWpLKmJvyiBth+9qkOJ2opPrPfPLDoU9tQNf
xdWWtVMh24h1fIWAFm2UAocIZAU4DQzXKFWXEfqxQa7TxXKT4egLmwAV59mZ9qAAgcv30cGA3Lct
p0c9xmYr16ozZBGcr2QIbltFSADG6g0CwS1iZchGjJ2gBZg6nghOiZSTo0yEucACItq+Ttw4/laA
aNipCULYbZWQ8FGH4JttGY9BEvQASQMGul7y00nd4ikiBGvggdzF1rRDJUvDpbzbYvvhw1/Wil0I
QP6KWRwmfyEaCVpQZevJmQEsmMn8FECCtbVIu4dpV18ZpHqEYjGBtSTHsDkp1nnVmrupKPsnxdB3
eeb7d0lP4pXwf4rGeDI8IfCIRo2Hqx+0nrVtOPWTXzlXRYk0n+0p5g0+x0+yGfNVJoRDpAFPKpun
WE2/WyQ6NiPk8qUHsPgu6JX9GGHjUA8mtvdaDsYZbbg10H7zydTjtwQx+BuyTTjMdvZt7KtI2oNc
3BHX9zapZnmbKEp1eHHtXRAbLpby4XzTO8FrEOHbjvxBtuXsDTB2kPVI4dAwE3X0K9VOHutpvAy9
prnw4GM+msVVoPPr5pjUYtuiHenhg/yE41rLoN2wz4nD2f08Pl4m/dQ+WYMLCKmNyBSJxaYU8F/e
uvvUStonNwCa7kbeFQfxDPOxvzSIWS9sxNqfMPZJEI/O3G1q/hiionscO/XBgZVyA3TM3JsKxved
rwviYL0HYhpsAB834lXnH6YwUM7gGpablmwlR9HtsHUOvkcuevauZmHf5xgzmkor2Agj7JE+eNaK
fomGh/uKenm/DJRBv3Jn37ooRlBnBcm4VwR0LF8/L3OENUqvI5qTxf0FSn1oUOgpeOJ4NF8zcIpQ
87fcaNV9iwAhqC6CqWVj2VfO5FxnDqpRg5e9zgO4rpwZ/E1XR+p5m6nYeokVirtVSee8wPVAv7FW
9E3imzctGftbhBDgtSHb/oq+SQzRxi1vAfcae50QreXlxMrqrrkyJ6D5EWoyyRxXL7gWGSEwmLa5
SI1hPCi1SSLJmuZLxo3TchSakB2aFIcoDeLzwDLTdQuv+TW6SjSgT35algdAlRF6WVCA8WDoEt28
JUT/tRmD4Zn4T7TyIh6fqIqQsgbPkRDr2juuhZHW4BmPszvgu+rdwG15gK9eXreBV+xUpJFRVSTQ
D03P8qbkoSySc/IR6ktd1oIe2aOV7eMw34VAXGYVWFUEoqD3sgOyih1URQT4jLgnthPnzXKCuQic
sj/rgijktVW2L/Y2dOzxpXJjbw2AUd0ix7w2w8a5n9C+6bu4fwGf16E14JuXdtiryLgC1xvsp1rT
9PNsaMyVjh5vSSbugfOH2vag4lzfAJpHNdp8Boq61GdfeUQAF60Gy6g3VVIle/SQqnVPqmrIu+cQ
pxBw7fktVijJGh6X8dAZylZeG/gP9Woi1n/uWmN0W7TOT9muph0GU6QwL23sxEiuRldhhs5JnIbZ
CzCBR0YUBTN+PTlHTcZY+ULS0sOIMM215HFWCiKPvMe5VBWyRPMQvljfcQg3n6M8tTd8JRiEQGt4
stVglYRK+FJ4JsbFlRBeCEgkw7FDXWWMLxu19p/11slXgtp5bgcoy+Igdhaifhvhm/rdRKZq9r8Z
KBrchAmatY4Grr3yk59aEjTPo9AcSpzBuEADX79FIf7RdMf6mRQp7tJupIv45Hhp9s4D0mfXlW+W
z82MHV6SZO4KFa1hQfS4Iz/B24nM3Vsh3vkdkhtrJ3SdXUfcfkqy7E4Py692AIiJdw/x2mLZZOWN
j47/Dkr2Uuu07D4p08tRnxQcIJtubbZ5LaK89ZNjfffjOb9J4awt3Fq4VCu1vUGywP029s4KA+UR
1lCs7UkcjStLD91vehw+I+HiHDpAzEuajZUxQbxxu0J5NvXiNSGnfpsDWb8wiyZZDVnRoJaCj7qe
a88qKcnD2I76TVcW3wNlzeNYPVmoTAnfWHAi+HitMpeXexi+KFDfnhvXUDacCLT0xaLOaKZvdqHH
FrWLSFvsEwdJ+zxd93371FqxdpgDJLznzjqkwXbM1PHK7zV7MYurYqTQP0F/19eTXWnLohm8daDy
sA/kfNbwS6ad4ZOhy73QO08QVHogGbeq4f18YyTlbdvcAM3uYgUqLxhhuUWo3kTd7D1gvOGhwqED
m3bG/JlLcUGuYLjvScL2GpCnICDmnGlZ+a0JHRcfMF5EM4bld5Winct2hufGpmaStS3Ff4zh4ADo
SL8qvCOBBaDSILvVuvg8qlN42c2oZxVTcJYaZvEtRLV4Ww52cNw8bQSm3e7uyfynlwJVv0zEf+/1
Bt91f4LaAgTuK4TCjdycJwaZEGZBx0XkZS9azQKTA4jvssEVC887jkpvCOvxHgsuehxlH/TRXMmj
ysT58R1AlXJRCYfrrAMM6YZjeSXPm2zXOuR8YUT151PFC0FFVkUeVe1U1Q7kn7+W3cBP3CUGQhNx
FbtA57qORCq/EbhngryqquzVMO4fR3Q45FHxtTN3ZoqsreyG1tMjXH/rAPO+u448xn9yt3bLNw15
pWHvoNP31FaXsnlAnuwMQylMGcUZqrPmxVOh6BBdCm+CrgT6INrDetBXjQktMvNV5akG/yuOyehN
9cw2LED/rcUHWsdTe0Tvkuxrp+EjJJa7+HVkPpKB5jx3ss4jiT3m8RUT2miBV0KA9KvhL0MrmW4y
JPduEHBWdjx1HHeiI9YtG5GhBd8JDoHZRDmlkFkY9UFWFUWcecxyZFXhOhLkDvGzc/JLTzC61TG4
goCYMtVhbMWYixUgcKOtE3AAo2HWq9qnwArXvZZF7evhWeCBeauqZCZ5KqDSKRhQZlJjju/VbF2Z
yasyu/ZdV6Ec4Jsmagc1mkmAIOpdW4wA08TaRNP9Q5HhbCdWGsoMEFoNkZYasSOBF+pskHaFfjj6
6L32hjNzG/TzQc0QuwaiLlTVcUx3S31nWl5zAwC1vWk6fdj1gQ0zWtW1au0L4e7MRvmtBt2sYqBl
k9Orh9Wga2T0wHLpC6yzDyYOIbs6aOcLW9XniyKwgIcCb1iYYvG0wtMH5GXtCrzabJcXNdP1dAVP
BFODyAA9m+MIgOJxDcc4iBlMtaq3l0U/1N4ecqKBtLpodIhFH9f4bo62JFRqgHqYL/E2x0GJBNkq
Vo1sNwJCyhzUFuCZxZM3olMZ5Ndqr4GSxvNvTFOUJcWSS64KXRCnh0Kh6Tir0s3CdmsZCAJSAKX0
GlwYgPO6VIAC8ZZeyMZBC9qlC1VobTQD2ToLKk/LuPG6tIIW4jAG4nqEcrId6s01XlKoJIgCdyoA
/VGkHFfYpGbTCCCHUDyVBVy0ZQjY6GIQArOyyVURaJW1yMBoBOk+fmy1HQRhXfW7nretqJ6KoFS/
ealXHexpugxB2Cx1YKOkxQO1EzzbHrtZm1S+I2yGkPgqAOijTGrwY6LQSZEOUOoMaLnzVNWGe+X0
irZSG6vdOH5sb3WS0muY9RHDYTKWRcvrbJ5V86HV7/NwWGZ2yI3WeQ461ZVxofVxeRHaDp+ouP2p
l+Bb56RT10agjbdKT36199L8Mcnu3LGf+ZjwgZnA4tzwKRO2o4r6mM8Y6QTZt2Go+p+5fYvWbPBm
dOEmcqd7kruMZ9M2PetN7K68oTfhfPGdgDmk15bxkiJYqWYAqJh3uiQxXIX3DBOpLvU2SRMSdDZ8
+PGiSNLpTO2715oBW0HqpisZhr1B2AK0T0ZNgAqtEH3KqF+D7G7PNTOvr81Ca5d9M0/fve4qDStr
ESJefwhmpV0wGrDutUzv1rEbvGhqGexUUkpnpacjI4U5+jXsl2FVWnyUwPBdo4oGyNtT3R8eCOxO
GcxbfBnSpQLXA0FE+5mIFA4eepDdhWYHq0cHqcRndecxZ3qYRttZKAaeL0UcBAsvsNvbLFWTtdu5
h9TOwCZFdf2aBUs0evJrM+le4slAIVMUjd15a3uAOOLqoMQbQ91AM9UwmFK+KnZf3JiIIGwQNUjO
/Ky4KvEgvqlc/2s4ePG1ZZQJ1AIFi3eYa6pWdN9UnZlzzGtFx8t9G2tedtGafryxGV/AKBxu8hKL
78Gx2x1ivQCiqmQZYpf9SsodPGqQpmtVsRizRkpym6jNQ6LM3pVZR/WiCH0PbfeG/K4xKA9ahZKn
0fXJvutApSdDDnoXMN9SSXCo0vyy3+YKLL4KZs0WUsHWaNFnBTvhXibAsM/j3FyTA2+XDnn4bmuH
Izr9JMWwRknym85EB6P3DXvrtRazehyQt7qzJokWfg0RIflKWHzTpJN6mHvMXNs0MDfz0HUXjZ9A
1NeqQ9V7JnJ88cJBs4GBWokO62QpG5/gBxantEHKWDReA/C5g4eB6HxcO/U1pOoEOqGGV2pqv6iQ
kjdmowBi5yqBySii7nIszfZSixGWRd+QqU6sXE/ZPO3r+C5SmBQtUltvz2URxuBlZc3MrW6VtdgF
qqmPPHswlSDJ2/KstrvcrBce4pyHrq31qx6dl0WSDs6jB+h7hoxwUCOQnxDBENEdGuu+U2E/YbVl
LFPcCMksx+5zapIrbNCUT0es0EOr6s5VK9wMwimktHAKGbAbW8Wl8iO1MZXxhrG/SlPLu0CVHiyI
WkFBhJIH69KMDngIo1vEaLP2buNEcTZVWZvY7AXZQz2iu4cwHOKGsQaq3tCCCboV8xcjBxRW4I0O
nprIVWToV8g5pBs9aprdZBbut1rl1RL335zWtHcpw5iFNosvne/HD6461KANMKdEuC1+8PWyXjUF
ekhgPcI7I8wP/mRObyUaQ2gda1BP+gwXphUyA9N2cBCa14x41yqJ9iM20u/8h+prbDrogXJe/cxx
zsreNVZxkM1PyTDjQU3UYkDAGWX56MZOSpN5n4IsiuVceGqBWN+oxzfqWMc36RhCjrMNdAKwUe7U
NnmtDedWHybvXvcHB0H33Nqg1jBta3RafCbdlnkJXI7PNSCq73Xjrn0LbF5QVrBZOhFxRnNquMRJ
PUDDJp7PneExTUF6zqXT3WSIlMzCJm1onvMs6d5gtQSgFeseGxPUL6FJzWCLAxXFyHYRqBDNipJz
m7SomYLWLy5koRFWWXSjg0yZiKgzCiQvlsjs2CgitrLof9V+v/7Y/7gOrymFjJyICv+bPX7c4u//
m/znclcf9iobP24v/82/tMoGuUru4N+s//ibeEL5/affe9r2tKvPfX7/u09byn8td3ncUq75D8/N
v/vdH9Z92NuH1n/5zb9f9/vfczzDv1933M+xx+l3ftzi8288bjEG8Br1ytnpY/1uqts7CLIt5HIV
O7+pBszrcdxFdHzhMnwFaDVme0UCUQRsAP0MwCeirY8EGuFYlViDz624B9JBbgpjFAzLh6rcjS/R
CrL6YWeZRCt8bj3uDOnS90PQ2gSh9rE8uO1AeHiI00YDKDZVgMcojq1GAn1loclS97XVYPYQApng
AqOGBlNARqKQNdgmO+ivgHZlrjYWyVdTPKEflo9VM1AasjPVd8SZSJ+JAiLRe00uuoproPQpMTYB
YRuC13Q6tvLRJJVtmWTRP23qSmyL3NWxyitNX0Ua9gIA0cZ8V8kjG0SC+dgQDcoNGi/tBmHIYp+I
g5AFDHSF/Bry87gJxXC6mdTJokbRD3iIWM5kIv+0inP03unUFovX0GlR1k79oGa9rz21nTrLNtnl
wz9FI5n/L1eBHfvzUI4dnKzCPrzu74jfcU3EhZE1XyRLfGAjTG/Emt+t/tTmoF6WLpB6JLVy3Men
zVHfJ98i9nbsevpvsvHDlp83/3A0LiJVAoX054F+7iqXT/9JLsp/dPyfPaT3RUUA2HH7DZpr6Awp
FwaSiCu9M9y1ZYxAuoORmX7r6GeTwcTDVXG9SWZIOpWhTRct43fMiPLkwQie0NxpF2mkqLfMwFsu
vOlcmHOZ3Om1eavBNzYSFeHRYAsiAEUdhLMvS/SIEKNU1Tt1U2ilccdAHvtbdOvupwZooZ+Ptxg1
jPddbYGkSmEI+rCpAGKal3BhwjX6DD/HSbvIxmdVg//d2TDNZzGV7ELSE0QBcmRWigchhQfurA73
titY3FEFzQqtj/EW76/6Ev3Beizzr1Y+Y5s+zPkCnQASTEk476JgwPiycr7b2TwDCc3sAymtblXa
3VuIhehuUqLhEM0jNAsg5a+xD5N4NvRnV4uvUh3jkDCbn+uyUNdqG3VnJZaFiyaqtC242HqbliKi
7DBtc530x1C3TwmOQF8H0m5bpSuHVW0HxdcM9oSOIMJZM0ND0tXAvDMAUt65CrLdUZkc+rRwDkmr
EdX6zR3KSAVW668b+nQjnHrLGtGP99v7t3flaTv/d3v88IiAJp/W89i/TISa9nqeNdhfUDsVZJWE
HOavxig0q7XqGG9aHoDqmyAWGKJ2WgRAHS8jxEOg/BbtvtGjGYyU6CiXZc21MKDVMmc3NCkqWnJj
WcguNUH798bTJp3seVpGOQmilwU+ywwhjOLVjmiuqKVRlp7PMVpQqMssix6PhdFvt51lNTscnsNz
Wbgkc9ee357VSTCeI501nrfacIvW8NYu7HZ/KpDC6Y6LPRpOjCuna7ny1P6pr5UKlKNcXbW8vYtx
Vs5SyFo7D+3qVUgQl+kwReKFDVkiculy0VU6zHdQ8fjULnugmM51+LRZrgQ3K6f00EQy1Hwd89lZ
hQbSZojGkFomnOxx7QSSwJpGPBdg3aZu82cb8y1wBqVZnImMlezW15aLMGqvEIVwx1UF1vUR7su9
mrfaSgkQ3JO3XmckoNYigaEox9Ftn8YgUnZ2GHkA74Ntj1niti3bdNeLNL4snGZiCCGrhPZLXqdi
GWkKykY0nLoeOyFYslU8AB4j7NN9R55xHSkm1E3YgboJO7C3Y/gsAhERw8NZisgx/oWsQFhaw8cr
iREfpLMsXHz38DIWy00Ocn2yVW+Fio56gTTcgh/mokrG57IWgBZZkK8A1SerVlcD2pPrTdHp1JOb
iidW8Yd8E9eau2/zztuYY4kdW9Xz8Z7IxIlCLv5t21hGeIiNym7Egb7ZuUY7rnrMeqquvUxwCGLw
gm4M31D5lQS5TfBbVm2oitlOfko/fKUtf3h2kDU8M42wWZPTq4/HLg9bFthTvv+KT22N/D2yEY1D
Po3y98vubhfegbONSfjAKghQvV8H4gYwOkYU8q6Qi4PJ/Gghb41jVbbK9bIn7hSsr1HZw03KukVo
tEMpPdARasUtKq9w0gnQxC0tOKFjZ0zlvVz2sTVGAtzcyRVhPqh72V7bClq6crmNbZJBx631xlrm
WGWREEUF6rieaTkiLHEDBdJTo71uDPrWaiOoZfxUHekWUBNG0TYYQwgUBbJP0S6Io61cgffc0slm
1DDEOtkka7bYSi6OlfFox6G2zdEig0QVRxtfrcGSi9fHqfjURkzA4rFg0AwhJHIRWPnzZfOpI5wc
ZMSUOdlabjrujAk2ozjzx5N8Or+fronsI9tkcbwu8untUsR3Cke7jbq02oP4WuDBfaeXCkPivEKV
Q1a91IUa6/rxUi7iw1dB6fqzmAnXv3c8Nco+zWxa68J0jW1oKdYqHdLDHI2+BibjLx8a4mdwxxHJ
rvfH9UrhzpvRQ18L5MyIFGh/bqKOgQIUKld7DaGDjMiteWtbaE3LNlnUqH2hZEKXUyHb1M4hYK74
aXimQSreoGG+UPDFvNARAmsI6uPS1i8x8wjRVMrRyq/tMVqpPIn7Hn4GA/bwWQ9zbV47ykwsCWmo
JL6SAG3ItAxMJehTFg1ibNNSVo+rUontl9g5SxDnZ7IS8AhrBU9GMWuQuNisN2Bqzlq+wNnzT0i2
qof6qjTN/Ijb1yQiWqLNP1QlAhiVz2IFYKZD9hA3uF2ROUwjRpLeaWzDkxITE4mdbvTpNkZGDl+Q
aFOOfXsW93cV5pbbtDE3Ru5AnUfjMOfNnIarcG7XVdu+IjeMA0JVoWB2Ogb5j7O5mFe8c0EIiFmC
LCQ2V+4kdMT4XTY2Q3ebYV7EE7Gb6xCK3i/yw4czeDyjYsoja/Isqgl6Qc2ISKkjpkWyzeyQVEPV
AydN0VmeXB69fW9mjyCt4REgiSLmflZuR7sR9VOl1uN5KfHLx6oE+45maDPzEvv4UJ39kox55RMv
daOdGTIslb0lGDqUMzS53EZYQoS6v5OnQv6/49WTVYmDl7VaICizMcAZQ5wkeWqaEOpQmaNmf0SE
M2L20JcnXgkYZGmi2bbRSXNJiLORtXcWBPrNEQXdDcDP+bA9D3JGLc/KRAx8jfGNky4rfbJBBKXF
Iir1hpNhu1v5C99PVffSzvXIMEEQJOSZk6eUo9qHlo/qn9ajFXE6//hEM/7X42R9ajvSJIBeIBRY
R7xKxZUBW/aDpDey/nA0znJG9eLXyrtB8aZ552kDpM1synZBqejbykadSmxnE90iK6IQdpfz3k8P
lIf0WCqCEpm4Y2BzeOsq62BHBysJdFZqdWtoNr4IkOmIj3tknMQdbDkZ+gKhOr3fgL/uTx2c87w8
3pvyWhwPSh7t8abRoJKtZVU2nq6arOHewjzuzW0zB63BAupR/i0YYZ/L28CNzHwZqEqJuZEpJtuy
VUL4HXxoto1T4k80qMXxKI9Ad/kOMCvfxQJYTKKPJBd58Y/V0W2CvWW+tj5wWclCkEwDJ3bGFbAP
ZLsFM+G0Ymp90olzSs5U431e2RnQQ9R77AxCKnSEUP1phvejanS7aft/oPD/CBSOFAlw7L8HhV+9
Df9Y1F3eDNH35C/I8OOW78hw+/9Tdh7LjStbFv0ivIDJhJkCoJcoUV6cIKpUErz3+Ppe4G1z3x10
R08UVaqSSMIkTp6z99rGvyxqFCTehoGogYS8/1aGm86/QBcxv4d4jtSbS/m/leHIv1VLs6RqCvQc
jibQc/+XMlz8S5qmKW1VV1V8zYb2/5KGr8Lvv5wAq/Sdn3Y0XsjGSKlrwpKrcP3vwvBA1SqLoUG7
F2n4mrRH4kF/soU+RGTpE6ZX/STn4jrL9Bpr1imdTRN2UKeSX1V9gghBwFWl3PkjEwAlS+EUhyY6
zCrcpYnEJecYGwLdmDYWrGWtmrqGNalbzaYzSTG0/dsJ+E/d+9917hoH7B8fxtA027T5IIIaX1//
/W8q99ymHy+iBC1nr/+Ewurd4lbTTlhGJSnmtEHkyeooF9jwM9lwgA5NDZkpY38f6WBey2jw/o/3
9M8DzFmypQbFV6DjF5qh/+M9abQbSG5M9y3q+jCEDdUO83unViYhAeUZPt87IF2hF0AXZmVLUlZ7
qPvmjzArVq3WcHZqhpRCNYOvdjJe/493Z/zjiOF9wGHgCJ2350j5zyOm0+Hp8wYCICyq2m9rx4uY
isLmA0hTF0xsA+TguPKoLpAbTZL8nDafhg195UOk1fpfq82/OVD+7Qz+u09BGjpTd0NacPZN1dT4
w78fLRJija6WlbKTmk0IGda8RYFkgBmLrF8FfCCE8Xb8KoqsuV+mbvTKeXn7348Jboj1ov/bTSE1
XfDajsWxseFkW1g2/n4dVcQeL9w3yR5CqV+GSbcJkraiqPKBaRfHMSCUDLlBt4tnBpBhlzx3tDw2
QR0vJ6OZoUU26mc8xdt6Ql7d2yudLUMFY8uXpiUUceX8+6FuH3is2Ls0Ut9EtsZtGOXL2CD310Kh
+lEDIcq0ovsYTHFLPLQ/CFSIo+z+DKSzreSWXe2EIeqyZq8wpnTnwbqn0+Qhf7wEKa+Dxk1HWPIN
WwFco5EAkuX3hfFYu0M1dr7QBnZXQ4s8sSy/jAqqGNk9JWPGTHOCe/LG9qNVfkfhHO+KAbZonEnI
RkGAc3reFg6s2Ia0wC3+GnSyteECbyNHAYQYlQSRtK4qwminZz+dkohjWJrYIgr9KBJyq4nXQCyA
lEDYxSeyXy6xmmijEjlYFMElQ0/t0V6rPSdiM6EAX7K1LtqGRtEgy0uAbAjtNNkV4dYEnu/Qbxk+
7MCP1LQ2JKnN8HjrcW8GBKNa0UdrFYlXa8ne7rpDPaM2iqLs1IBFJ6QV3glYG8BZShpsrUI9DE3N
bZfWQJwIS1NFdEQ/QTehj14cUgWWFOpJP6jMeit0JLUybWZTfEekjXm3Q5oT2H1AFNx7nRr9qrJA
31sG4PuufFBp2AIIE8e2minytf6tr/IfpS1MGO1H6ltxHD7iPgwZeGPT7NHegAEefG1SQ8JgxnW2
nazkMDNwkTo/RYYJa8KWP7gOU69Qw0c8c9Ck9e7Zahcbt6594obDhEu6pj9hLcnQ9IIsxR6Ax/VH
rL7fCoXdEvb3sR6H7xoqjkwxH51SjxhmtzY3Hgc4yi8hYeo+UczObnaUN27m71qoSM0RxTjVGzHm
Nak6C0OUJr86GdCqNIj/dB0rG3KE2iXrb944ce93GYEO6xmHt/LE2omZnTA1xyQ8YtHtu4zrVKls
gl4JER9I7vV5cvVIscCxrdVWYXLWFN3aChSVbPz0baUzck91CV22Q90A2q4IodmitNsitVA8eNMF
5gAPPnx5kME9Xi7SANV+JKJFOxUmqEBwwxfHqJEQElRwsPN7izDgXdVM29Kur4ljkgdpwL8NIdVt
Uot7Xy+LZxtMTCvmCKrxbPsE7T6G2nwaSaZyeu4Z7BJYoO3uj90iir/dgHAMaK4b0cVgRrxtF86l
YqlPS2bn4Ae1wkN9VbJNpLfXALvZJAgM2HJrG4NomZTgPT+EsGSGbezJfL04SoRHWCJMiEO0o1+r
Ev2ziACDEP/JYbR+dS0J4znqS0wD7V1ddXBkIIJpY/MSWM5HpoMOSIdxcrFDuFbEagtkAGAoawa6
wwpmZmB93j5APzhfsoVtVpdn4eRIh1gY3CxSczfoYB13RrqbFvDUNgLZxQjdGVrSCdnEuUpHQhnC
6NQkJFYjZt+OUSoOmbB2IPCg4UcVzgLU3G6Rvhai83or/ZkUvjmFa/zcGhahGssvw7Q34N5B+vNy
Nno2XpPM6dBm1J44HI5Oiy+odl6lueysqZV7TPrCARDI4xb3CQfVr1OwNskc+SFyso3sOxbvmXRw
rBYy5jAhtjGO5J8UhEY+U/In8KbZQMbAlTeNrgfnEiCMbS0T0c50o4RgQ1ksuCy6kjOH7Crx7ChV
TuqkGZAhixeaPLdVQWorXpO4zDBwuBpqHUAXZOXb0s5Kl3B3/gilfQQcwr5P5YpJjexkjsxpIosF
HPd805TbgkGJK0sFfl5Sxhs7VO6WtLzUZhZxtZvn20K8DHghlNDa3i7M2WZDOgvlOq9rVVrmHz0J
EAB3Sb+KiK8bxbxLgxZSgsJKAAqPewjHhlneo3XUPak0th8uuVsuBTDwBkBiPOzmtv/NWUxcZju6
17SEWsSmfm+0XPPaRLk3ZqjiQjVRvI793DiADh9kdWly8An9XDObyHRo/HcyHy6V4CWqiouvNLKO
SvFQpLaboCvDb8ThSHAY+X27hebxbs8p+Q3rG4s0wgXw3fkOeRteAmpo5i4g8JcLks1qGkbwILXp
BGuGLWcBY1+ke9p+PJisTVsgYazl+8K6BKSGv+hVx5+q7j1bxI7m+0iPqb1mGohHUS3PRE6m8OEi
1V808DBdYviQJO8QVcLK7AH35nBx2r5YfCY0LkG9ho8f/WARgQBmYPlFih+UWVsUW63tAxT0vtnk
750O6CbHi+GHIdSQ2nwbElRQVlwRRtarBRRyDGrT+iIqryaE9SS4m8lzX7nt/UOqg+pkEAEJZ7wn
D/NxlMYaG9bU5zbwC0edXOp5gHPlFBAOgkKqxB7jAephniG7a4y/yidhsiCfWTjtoUvWNfua1SRi
OuI5x2vlqeIuRODryYH7vU3qs2jrR+RIaPibh6iZV2elbDeEIb0hyfnSHIVU95QI5BjTJSS+dzmY
fhdpyU5rTeDY5WvYdWATCfjC5S78shkeC3PI0SqB60Cj8Fj0JfPgFPoDrBNGL4gj61bxzDE6tP3I
WYKsNhrTivdKpJtT0WyqQuJQArUDAeW+0SkmCDiqN9zumc9Ej8zJTSa/cE4nvgjQ6DtZW7ko1RyX
1ZYrUsfJhJfGjeYTsXfRBZzQzFGzD1oH8bCGFVfqmrqNFpUnZhK+Z1pBJrNOIJHyevuFoKEzxiv9
gx6vnbsR1RGu0cE3C3j5udk/jGn8lEalT1Tuhbg/CY8hpE/pBF+OzKRbmGS+jCzFmyUmdYgd43YI
deN1hvqeIiWrhsj8mHHhYq+qevLM7aNUUIgPMOt3MgUlupDD4+aqMp3HBmaxE5GT6YiCQYpipJE/
jxkCxBYahJlUaxnIVRSCndTtFyXmqaJErUMn71Ta8slmtyJhZjFviRj8OKCHQg5BwAQBD1CMM4Qc
7V7hcaxr+ugbFB+1oJduzeML/P4X7mAFDDDrGNrREXbXRkefT/qAs2MBIcU9KJdtNByMQjobgL2U
SrApxr7ADheqz5rSA4LLKU+JK94p3JQu+ckfsxVpf5UrYG9yjsr0mGKr2zbkj3sCR/WLniV0SRZc
BCGZj+xRoG8qEznBoArvQgjH97SK/CjIsRTQ0+EK7R+5/M4ZKCeRPui2Ig9OSkaGeIaWAXGskFxp
3egnpnpec1K8kgapC0X+ZJUli02GSs8ps22CipWMdhQng43sHvQhi30/l/SY6VCbE7lWGhwdY2bz
HPWUQ71pXGrDUECtagYjJXxZbQ7Ux4CJ7mYKX7CyuMMUC9Tzuel2+qXTKhtzk51x6yAo5Dum0GPX
ypg3RBOpo+1a0JJeFOF52rAB+dEA1HsmuKGWMUmOWB0jsuFpJ9YZHOD00zwVFIQbq9UuZgviyrH4
NVZGeSiWx4ZQYz81naegByY7Q/lkAS3iHUiac8Gq5D5FfZzsjeTSB23p3157mdrnOJEYi5PlzWrJ
KJvb6Cus7J0VwaFD5/iA3Bl3DYlupCjwY4IwALdVDLdtE2cHdf+k0NqNm+Il5/TC+ZJe1vGFpDn2
AbI5aJHyHRD+su3mr2jut6IOOY9rgXk7rLez0jaoMGHg1uOGhX6tQDORUUci0XZbO6uJSuJ5E0el
4S7g+iNVDNt5PblaZCtbbR8Vq2ZCUs/rmfxGwKt7JlNVtxv6/e1JZ8rpQeutX3gvLmT5YjfhwboW
LdUY3jOLQOBHs2U3hbDXiGUvoQEh6R9K6vCcMG9wuw9YaExPD4hqtGbouZQ5fX2JcUZ4PHoYb5fb
EjLSRlNIXZ0IQlfAZq2C1THAeo5i5B4iMZ/rVr6tZbEegbUrYv29nHlgLr2grl6nkGaZ6DvoiK7N
4olMwdrNxsCzeuSll7raTGoi70szeddSHnQTuXu9KYxjGBTf034mPK4PB9s3FLYrlRNS9jOj50I9
m33yg9oz3inFxBC4jH25QNzLbPsxss077lnunrCMyZHKfvBOdndjTyyDRZ2AMvJV5ZfOdZQ+5lPX
u2Mqy20vF8W1iEjDOjFpx27IdlII+eyElHd4H/zFCrgQkoxE9QrkL3LtwW+tKPEb4m2PWD9GGE1E
oEUok0H2eU3NzVnrWXSSRPn5Y5V0RPjm5LQ5ynCwMAITgIVUPK8IxzDsXHHjlG1kuoY8G2HHNT8T
kdMH90VO1U4e+Fog5zid2ZMsgt3MQEr2rpUMn5s6vkq0wTOzKfKBUi+GDnnfZ+Y5CZc3LQTezc1z
Ejg5N44l2L7Le0CoKuDsXIvId4Jzygyz0dy5SnCfFNrHZJozotTiTCVun1LL4R5fnA0TeRbwsP9T
V8rgh1FNUGqdP7LsGzg1uZquS4LrpaOF7BMVV/okxLpqGWR7bK76cQiDBYujYPq2mG/JbNrvTggl
tjNJL4iL135s7/TQxOKlqq6arzk5Tk9zHpCcwLqJsK13QXiGXtrnV7Foch9axBcVkXgI0GOTxNPv
laF418PliwKcCNKY0k3p5Tk0127D1Em/fKsUmoJ0FrGxRtVD2SpH22aSmzLtwrVcHfNqPogy0u6z
hoZjC8s6pGaOQ4ZHaR8/lw4SpVtNaFT3LC4EglSPufutLBFZwFVw0Eu7QH2LPoRSCOlD1XQ8xdhm
bEGi6h49T8OdhH7iGbVQJ1agU+03DXO53699DItkjhV+sJVER4pYHRAXcjsjWtuUlmFxpY7LpbAL
zVV7mmE5y/I0gQuniea1ikI9lKHzVTnNRdEcdBvcNEBVy5+V9iSSakQY/R5XeUtIUflBhvc5TnR9
07TxCaIz8RZr8X97o9iz6PsEBDiIpoyQoGPGB/2/SvsebehPlDQRERXO8lTVOOT4mK+iMxvXWjec
E+MYpe2Gg1Tn7WDUNv97ZtdSORtBpqFTqMZBsbDQRi0Ztav47PaagYncUJvxz/U5AycilhaFMp9M
Foz4Nn7zLlPYJxNV23QjSoXhqdJZgfXut+7co9UGpWn2YCXNbEv8Jyjv0SS8J6OdwiqduwKDBTtV
qNszLjRrYC9lH0wlgh+X1TaTnGn0kg6LVWBEv2lzlFtdYIju5qBmkzL/EbnzcOsnCeedcQqq8LVF
oAuMHjKDXC4XbnKSXo61xv7DMFfzbB5uhVpBjTW6TV5XRJDM3XMrq1u7k9ZBY9yVinYsCYZ8CdOg
ZK+YPeOpMrclOEM3LyL90Ph6RwsvJ4B8TjS5q9ppVyRK6Y059WptRnt76KpNVRM0lU+/Yd22iDva
C6lmA7q9+QUc5QpjjjYqORxbTf8ZKQGObfI8DzOAZyMEvUQFlSrDW8dZx9FKV43KldeUAMi67D4B
kVCaPcKasqMGIfnTL9V5P/UFW9dxeYYCk/hpwqJY4mzWbEw1VvFSRgmUinpc+E8Vp0Mn6atpgS+P
9B61BlWFOm0aNf26PUvGhZtYJaMKNu4XWa80nODfeqaVHCV782yJd5OoKpplEnc4tzaMaa+WfXBQ
Rha7hk4OgcFsYFPtk6itu5lEFiLYuKqnllRp+LP+MCXwk9r8d0fsj/zDFfZz+w9CS2yvtJzf3ULq
28DmuoRP6GU5d6zkanCXqrg3q4nBdaNuqq75ygp1b2qsBaM6v3VR37jJ8HFbhmguS589/Xsm2FQu
PW2ssPC3BuBIL8j5idv3nfyqiUnsTMkzKEcIQNeZtlQ3PnR9cVYEH6+jpAORt/wsqkMOuAmMQCak
A/NPY9K220rgszYIUGKXRcFHUkZb60+YqDIyG1BqJbI+Jupal1uslYsUW6zDe2q4pxm179Eg08QL
w4rM0k1LEsB+QcRx1luH3IeEPXqhlVfGj6qv63a0K1Vn7+Q8Rk3A0+rQji7mBO2lzelfZKN5IA3s
nHUaP7q0p7GoFbpqbHDqYiaNimO6JHA3YHiZf/WLSotBDn7zEdfppbKQUcaR8Ubkmzjq7Wh5Do0c
5FIU1E7r7Jxh/ErasXN7OmybuFW/RdjaHMg7EJrBXVkQ/xVmqbZtbLquxP2YYN3p4lpZ1L0rItiL
uBD3ty+swY+VEYr147tmiRDIcKheejvhXKXUFCjj2P6XdGmSHPf8AlgZYHvpr9cQxqmDqoV7vaS9
I1MezOuayavf1dI8YqEGBx57Onsq6hvKskR5lxmIbC3CJ50ERrtx4HXiPHrTCb0FmSDLTT8kp5wI
nU1TT/dgIo/9yHOqnpSZ3FCNIDHivkm9GfzbvqNTLdSVxG8Umubd+k4t5S5Jh7+tEceqRnKg0XUP
eZpetah37imztlr95XSz+pmSIyPDeTmaRBOnmWXfgcD44Zj7wHfY3CCy4HUronDb2VMDlQaaTmNr
1vU9Q4kDySjLPiT72Gm6jOZPhdW9o9nXVQAqyrXnkwZ72c6BO7PQOAPBFE4FSnxJT8tsvvaBOFf6
hyz4XqSMeyOMvqUGe9/Uh70s0LY38YRrqaZlnkbfOgCJAb6MDJ55WtaoqhPS+ZZwMy8TgT8No4q0
vLY1RmZTTb6XZPyK38yRMpd99QVaHhvo2tccIAbBdATNcCa56kr5eepxzbgNKkco3CCwSnf0zXhg
Z53muJPi15H9aypFT0VGDtz6HoqI98G9qJnhJWaz49nsI5qC7uFiIhPWUVDkIeVBEX4ndX2teVw7
4TXsm7NiA6N08k8CLbOMD1BhyjZ18zHWhjtSY17yGU0xDCEq/uKk25wF+rKXcTx2JZzsKgouPLL3
squvZlafyfA+zWZ5JVcg8QKFT9+cmbC+KhVhG0l2QXCxoDTJetphYM9t0uWswWR56awL2TUgSoxP
Q028sICOW5ivY1CdCZglmMZ5rSrSvxQLM7g5HefawpIeUhJOhJqsu+Iu5jmsjsWJeNNT7PBBeV/L
ws/zKZcpP6XjS2coT2VAhoWUrwk+cTdqIroyDHgn+9JV9msWFqd5UV5NjU9NaeHnqkrQAEAQQCNI
70p84L9Y9R5sa9poFkNUNQZ/GgbRtzXVGtoE6z3KrUPv8D4qTvUQPGR0SZucmAVbvgcIvBFM25dG
k68xTsxtJB3yWOg8zY75GkkoAQlwc3y22d1Qml5DCDrRb8rrZOen3Iq/hcVvHZfgohoxSYZp/er4
bN/PnQy/rXV5s5LihAP8RL9NjvW5451EPFLrYIRV8FAaZPZo9kWXUB5wQ8ASwkTRO3Baar+riTto
Mxp5qthpeXoXYwk1ZfUxyZzpRfZdlhERzGIgBzll+ezy0+SgFHUKeSFj9DoK5Y+Y+mNKau0gRvR7
DkBELpsiuZZtgYmen8BNeVTT8tftG+uB60zSD7vxfj1Pg51fo9X6P+c0f53wU7FpB03JtzQRpzqQ
naEAFdvQ4fKq4nfE+Kc5MC/UeX9IAPjDxpCsF+tgD7yYPYrXcEiupMB4sZgfI8HpWr9ZOOXrLDbp
LOghLVxsE2GqSRX8QWS4pqzfa1WF5Zqaj9u52zP7Prez/Qe1Crfu+jHILaKBFOe3y1vU2QGA9G69
BcN00FhpKPkzm7cCv+CKD2/LtK1zS4OfzOcC5XEQbWs2fSzp1R9N+a7aZnUAUYAiVgury3q3KU15
DZr0Vzd1ObmxtMuGGfZM2WnJqkMG3rb8Cfej+GxNFJ0LUbYudON77Iz79UeZDjVe25qXdW9bzO3v
LO0e6uTFnjPU4aBdSUuhY/MhU25iY/1SQjHhNlSJn4z+rOe9KzihLbbjQnwqNSujQ3+T2GObny0+
gRLQAS4dbgiD4jLE1EDro0G+x3a0jOcPCYvcHpyXSc4InpX8N/w6hsBjSpkxnhODddTJrtosJL3p
+C6sy+tYFI9WZ3LUne6BfeOvVSbkFtWIAtJGTB4WV4OgFztGQQmgrXIZmBxGUFBBbOGawIUKaOKR
kzcCIOUBRyQP+Gg19cpyJEOHfXdb4rC3zK+abIWVnUUakvNaTogdC5U2Co/IU0M5SdvsorHxRPdP
iLBIEz/p6H/MJRlhkfOs83hBuhvBxqpfVC5+vynp/IVt8RipB30JKZqZCHimTO9SGf6mdfAWJBHp
hkXEIZ52ckJ/XhNnxTqnNd6SvItUxi+8w/1AaOOePLWI/S5hNVnt4OvOsDFGSg0+nUcWuTWDV3WP
Mi868Dko7xfA671AG24m845mLpQH8ZFGWusOgLrcAqaP7KqQsfS8szNSbVr7ZSzUS6lEpzBIr1C4
WrfpNOaFJSh58GMFC9l3Oqqcm/aEUBLLUGDbhJNXG202fzW4Upk68KXspVet5oV5rp+B6vsk6zCG
J51TdfQ7NUl/qP0drrj8hVL30GVWyzWU/ZgFHtDC9pEY0K9TJGQdGlVK2bzINn/Uo30FQ/zIm6XD
oLzcfil952pDAV3WmLEB1EYD77rUk5+kcGxXDPbkLgt7QZs0gCZltKUspON0yc+gKX+QViBzbk13
iPDOg0hKfTYGR1IQYneJ+fnblzw3DlEVPhAqdsfmk8XLye6AinHLyPBFn849gXJuoBBvZ67Nfm7h
YTV7KBpXx1D0WMDb4i6Z2J/VTp7z4wvaTG6IeMD0UXbiIVzkD5HOm6nTMMjkB5T8XCe9QyYEvSDM
AwS6FpuiCX/6iIJF6HJ3UxRRNVylqAHc0EKly07LjPxumylHpo9A4VbR0XqjqZhOFudFHdOrnZov
ZkaAjQlW8nYOkfQge6DX1ozdvRHxlipVkqZgRD9/XUej/RJE+V1Ml72S7QFwJ1mEZfkM7yWG4e8t
UVfdKyT0rndiYb/YZfJj5ISo3v7nrGqfrVgeV00Uk/GX21us5q96LfsyY3mpi1BjElk+zo3i44M6
ZlFxVxnFVTTWvhqUjZUQgGCk8SOZb68qQT5gueAjMHCqBQtHk6WxZxTRO6wWbkTg+HWRxv60v326
qeE04qKK6bJFu54Hycy92qcsMGXzSFbh1bC4+paaeQamdGejWMFXl1AS09eMfVurP29LyCz2RQiv
q7RemgXZK3Z3r0FX+9eZvH2oYOIyuP1p/V8gzJiBU6Xpkm5Dl1w7cFSdwgnup+TKHJQ7WKY/RMZK
j0TZZSa7irlm6qsW9Hsl+92n5XYM6bne7tk8FG6WzbFXWCyFqQl0o0zZIhFKJT1WPBak+DrU9nsu
VIJjAof8mnl/e0tqkD9OIWCVKu8BfaWh4dW5sUt7Yy/04TOxSNBEYL5L1Wm8EybBmrg8E1pWOSt3
T7aNu4SER/ZYu0/T2DsnbdGPqi3MnVmoONTCfJsY1V3brYtrQUaq3aJjGdJ22LNkb/uWPJHcoRbH
l4Zqfj4nLVkPBG1XeIJg+s/tOBAigI0tqyFXALuMTm15aEf7FTQtW3/eo3R+GxU3lmNEhtdOW6tX
R2Ycg+11p8kk1TynVGtytXwO+3bf1227w6HUoGjv2U9SDjN2RwaRA1loIIVEsb3tJ0ZkwQCQRKG1
NBSEUTp6tW3C8N2K09q3TZh0qllyQ6nOm8oYPZ7yNVe3f8+LgjYAuY7BxCe15KksxU8ctO0ZQL46
ITxn/8bQcCS/vGqfVYhZI5ExbjJVi1vXIbPEdDqAH2QnosnfDqC1rdEyzbDB+3hjwSNAxhc+Y3+0
pfpUaVW5L7SKh4jyKKz0APfwEAsw8YRVYqnv7a9g+DCSEEMjEwsCZCxGfp+2bHgU2Oy3c/NhGulI
RBouQZCbXjmB5RppY6rVKUvE55yHf7AIULz235LUd2hHjeeY6adDK6yTgd/PrddotPwbrV4Dxyi2
FKIM80EZvQ7PoRfm9bQjMmO+q2T/BFYpeZI4kYwkFdtwmhE56fkOCrx5L6emPZDz9zoJzfa02LwU
CakNDTxtGp8JTKhkij3Ngq2JpKB6IBjeRdbwAZBGgMNrCEkCQjcY/Sc9RDUQG2qKR2xP98iaOy8d
anm8fenqRR6Za/8OJ/Jt6nrBokcQOaYwnM3MnyKAaBqI1NsX+oL/+SdLgaL6P9+bBhi7CllafbFC
zv/yACVDuNcMYzvGzLTykUIAwud+DtrxOBXpeLz9SV3/GiTMtUMNpVtH5XhktI/LLU8pSnqMkvvZ
mK9EpZJbvgLvoEideB/SH1qF2aGEARql722iExDEXOZEh1c+h5lxIQ97ocUREVEcOOpJCnN5trGt
FrMuHxnefgpuESAvzUkHvWmaw3S5hSA1RBDdtZXycPvb7fv6ooljlJZfszLNOzI0aGuu+VPRHJ1T
SSqMRnRSapxvXyyya/XHSDIiyXO9ZLLfNWcazDBNDRakAoMEnU5DYYxqso0KIIKcqzjoNzRhGs9e
/zqWqrU1ZvyKedqAi4ymXcMwpwOUhevH1F3bnsQ2pqbZVFlen0x6oEkx4oO0tGlf6I7NREtlt0hk
IdmFDckdIy+dQHM5iDF/Es6njbL4tVDm72jIuqOoCPlU9r0SJmRwQjTNHOsjKJB3VVL2r3aYrc9u
Zqwo2JiDEA2MPaI7Bwqr49zSbotHm51FobuWSXqLhqtw0MkMXMMVghANjZ1+aNrEGNvJD5Lw6aMx
qMKN8yja5gb5w70TP826wcWdRW+V1T6j+TJAdvkkbFSxwuRMiS9Vm9E2TrjW5o7QLLX5KfEhmMjS
lLxjZiRH3wkJi2rUOHZlKCShh9qwQVxCrmTbnCLdShmRaR9893FKaUooHZ4JRbnLrGwrK0KuFM2h
PbUaDEZd9cKsfAVo12xNo7tTssDeqwW5vUMWA2n61Mvc2AINeamHAgJUnoyEjBMaZcdEV0FR3Vl9
k55yA3veWI39NjHH1ymrzV0YrO76eLiqbfmMcCPfLDAt18yU4T6G12SySKIcyYinqarPXHYlfZ/+
NQzm+OSMyC5s5blvAoKPYvsh4rbfsLexNpmVgvnrv9M+Sjd5vNSbHs7sS2tv6/XpX6qD85CWReY5
7F8qti3CjI9J5CyPYAVPZjJ8KXpPKiHVzyFkW6OZ1nOu/54scnFjGx1bPvWfFyvKgCdVFu2vIvSk
vmVbF66YbWZV0ZRArVmci1nn5rHTZyjsBQ/RcT0gsQ3E0LqHlNDGUU3TZn4Av6Bvx4JFp+3E5JNB
1LjjasjJ63bEHEcKLtIFUNJT84BsnQs8Xm2w1Vy3x6ISpXhmnT7kJWHy8+2fb//CdC7WN1Wb8P9v
3/jrF/zt326/Rc/VIz3ceWeC8sTAfSDg2lUoTOmOFaTEk/zuzkun+1qlmvuaWUOlUZRWQXjUIjBd
xrxJk7J+igLznA0SA3rX20elqFpvglHxStakA8llU4gi3Yw4LcAl0VYeQ45A6jDdNK2vMBkPZFU2
AFpwSJkLcXRW0D8vcZxv1NJWXFrAxzIn8b6KOqSh/WNkRux/zK7edRrOI2Qxl37JDc/UK3Gw624T
hYcoTJujkVGtzKng8Ryy/tOPApuc5uciUqOnMluOY1adlVkQgw4hqhISmatoCKwLopc+R3NAwHg3
DNprn72oszHS/w+bc1+O38II592w1Mm+VnkcLZp+jhfQRGR2bjJGaTw409ZTlPlMgVWhdWxf46DJ
dl3wg/m1eFGD4VexroeCMmgOg5woVe7FqkrPZmugFCroDjsm3LBA/QwQkHh23pPVagXLUbb2VVvg
TyG2Ggn6G+YtE87FzWsrpKOWcl01b6kwQ3+22m/UfMRWJ8uLrNJtWnzUZSR+BVCskeailmCams/v
IWgQF2li7Iq5fOp1iNtWbD0ZU/ZOtsnOjNvPdNJeg777LrKYXPfwlxrPPzZSAhLOnZ4BLLt4Tpl6
sjXjwZHxoa170u375VcdfwIxQUKirxxCzkXZKXgK8UDRt2VmlEhGfaswaggrOgFldz8OjJYJPEIt
U0MpLejHa+grfUU/WskO/i2DJhn8AAg0XEln3U1gCzwOa9+HKze27nvEOD4Mys5TZ8UvBniVzmJZ
FEDBFQKwAQttpn0CvwD45IuGlJZ5wmNZGw4DhCp6DCaBbjI+l45JVkaVfVjtdJCoKamd54wU9+WV
vmf8gGZl2CUBUe5p52B+DZ2dPYS/FCv/LFUjPBRBUD7B+PsifQjelNZk2GiV02+LBcL7D+bOY7lx
JmvT9zJ7dCDhsZkFvRUlkZKqtEGUhfceVz8PkvV9qq7u/jsmZjNaZCANIIkEEpnnvMbGfw/cNlt5
4ADFYnJx6kbXuMAFvqvjfRwbD70TkdB1w4KNMpLl+Mz0u0DVeSQGd1nqpNhDBcCWgIK5CQNssia8
tVcICugELozhQR5hJqcfK2xrlYm3laeBh7FIV0QNvqkEtPeKad6aoQ4WRms/uFgdbwvXPuLSyl6L
nRe2fi4Rh+bWNfiuxia3KuysTYrzCmB4gYG60p+VPkPWL0t+ZB75dk0dnFOJsnVS4bHi1u/aDHCo
BmdYJ4pxIaT13ULRnoRn8lINoE30mt1hgklNe8l6wPom8AfPaaONGonHWtuGs79rE4YZ0wf74jJT
kY3mr43Q1kBLJyN+UHhMuNNrW03pps3FRWauRAUizE+iS8rjuu5HcShR9QNQ2JAvxXYAAFd7ZLZD
9rr4wo4FiPkMywqKmAhln29lQkKif3s3P5bTXv7CVDCmmjGZzHHuVhjtlRVfJJ3I1i0LETCCti4W
OjMjYRoGm6ljAftHs7/h9dTF8beMLJnXBCfkapKlbpLTA+pYfM4IgWDOHePy7uw1y3zoZYavHh8q
hRsMHfB1l4CelRCbqAeQ5/jic98a5yp33uZknxOYA1ClGX4XJDutAZndgWBcyTPwmNqkwRqw/9UB
iLZyNb6fXCHZZlmLUID9UCIy9E2ioSyCIsT/+uBw/RsKkfFvqB8as4Ftg5wydMPCGOR36kepO4mC
K3a0g5uyaFAmXhIE40UQhuyvtpELeEcHrb7UwevrpJ0kFcMv0L6o+n7vkKSVuTLdH75lUH+WvjFn
UNNvzTRlG3cGiwmz2COxXrKS07MdcelNlDIz9qX+af5w7p9E5QEOnqKtrt3SGYIvv/hwcA+aFfsI
agbptmhTnFtJp5qgjfxBCx8yV9fgYUA9dvphH/Um9ncJIk7dpJ0ivftvbCvN5LP4gyajsx8xNE1F
Vl+anvz+WVXTAPOeu2XXKYWPs4MaLILyySACY6ttip06meSyTH5OIa7QeorBuWN891Akefbr+jih
yoJeNX82IM+t5kY/hZa5SMCAqlPJLG8iVX3WCQWuSyuyWZFaPwetKTbAuR5CYenLtOXL0EJxgjNT
LTul/ZQ2zbnrPG2FQW6/QsgY8JWKr4g6G2XaHRLLfqY8CC/6NAXQKQhlz+ex9s60DHeFqd7aHVC6
xglILDjDSTTlkz8IZRnpPbvP1PrkaSgeK2q5UFZaj46k1ZBOtFP9U5CRugREssOulSeqafdWlX1T
8sxcKj6JziItXDTxQOCFts1bpUrExg/Ecf58lLL+2ZW+tpxDfb1Dtps0534oAaNqjZGvEosPwR/z
Ld4x5Qpo2oJ8srG3O67LbrpdFrwimfawEhxVLX6cQu+KkZN/bSdLu4jG+4QIZL+wClffJ2105Yva
ZB7R0lKgeW/M8O0Ygc2SPToimuFPLYeCyqZ5kalYbpK4gWMzBT/96uy3gDAqwbNahzgegxUfSeTI
ESqhE4IZE5kAlySAhTS4OYsqagMZZ6M9jVhDr+bLGFF84WMO/suTK/7t3QiX0mK9KzRb/YPJmKrI
GSp8dbs7HiR2Dn04R5LIRRfunIAtUDwAOwzGzUsIRHXtw1iNbDCA1ncsonwCw/BG/P3/PKNo84zx
x1MCm8yC6qhC2/wXMplV6ZHj6xDXxziBA1mGBgFQ2CL5DPJRSO4uMq+fNcHdLcafKD7BF1yI+dMk
BKQ8sadbJYA8QDaRY/dIz2Gx3bKrSne5b1vAH9Piv3EWZ5bdH3+y6Qr8TU0LEty/sAKVyCnbPGkA
I/jD0nNAOXiBsfcS70dBUG8X+GwgcyMGGFQqxxIVZmMGNfYzyFV+eL9Mn37Nx394UP1R/d//L5ZU
/x+6TRma6sIn/B+IxW32pWub3ynFv875i1Is/qELyxKuY+uqAbOUJ+EvsylN/YeFDDLuuBAkTe62
vynFjv4Poauui866IVRuSL70X5RiU/yDwCxUY6FaGmZYsC7/b9ymDOH+0/0Dk1TYBq9OA28REPDa
n/zJqMyBFfmxfk0DcOtj6w3ZotVM5xC6mXPQSTfci85DKHsp5vp9kOyS9Y9BvTxd1kG9IskdF+Ru
FFLEatW5UGQDDVilIe7FH1XZ8R/bEn/GFsCyXv/HC/zHcz/O+I9/y7/75Wo6Wbta1bcIEGE1gbox
GG9UwQEJzA0Jccq98OblJTW2+THp57n3PuY+XvbJ4fdWOUwW90bVX1RuH1x6W9cf0wI/1cGq5o2Z
oeBtHGNjqsG8WMjuvmHBG2XRk6h2Rj94Vwkocmv1FWuZAKKHLW44JUAJbOHOyU7m9pM55cMOysFY
wxIo45NlT/EJUI67IsuFM+k/fykfH4Rf2sBIEgTIFgr4+jXr4thf/ZfhH6fLE9WKbVI4qp9gNEXP
sogHr18FtRptPtrswHobtdE+yqZUF+OjgwSOrCVdFT8T5e32Y0uSN3PDfj+E9veP3ySPPgr5FzLt
OYARh9d+MJKj6opqZZa+DVqkTI+yzQRYC5Rl7vbKgMMKDsQRnTnAD8186MjWPw9lPfDaeo8H6VLW
hkIR9v1QXk42yl90v5odo+3eKN5j/loOWfHGuy68IHv3o55rilWxErFhZjrZUQlK9ThZblUvjCFB
Hx1ts2hlkVTfTZ69v1d/62lmEfUidsJfBS7ODgSyg2y6X4fP73nykEvuKhhamKl5m3rWyisLNniQ
cbq1PjT5y4CfyS50IMjJ3qiLkoMogZnJXvS805OISEzIXvRN2gcRZ2+y5pup+xgN5V7WUrvOnz20
jYUgIUQq0F7183yCJiJY+YbM5oGI+6wdOMvkJzaLbeCRtN4Pfxv75+G/jJVXkKM0H/8Oy25tyKFc
iqjLPiISuB9zzTgFY22c5FE/V+WRLEyLyIGBGdMmwVLuPi7robtCLPrrFNVRsTkSsDwY8cflwmjO
yMlGw2iCTdCT0fu4lKqYKG2hEz9N8MPquvvessde6EOvXW3dwKAh85BxbA2fCCD5KDeq+u/KRQGv
+H1yfaCMBiYpGbrjM1iw3DoukNeg62MCFBlMEyKUJztjXfjFrHCuippx2FjEqBHdG7OVTqDpBFdV
PRW1ba6bNBvXCByBv0qM9DNMkhgQWTqcI9P3j0i+n8Isjzfg8fRTZFrtAV1laxsT5ny0RhxwCt+O
3uoAeoBBvteKFW9vidy9zITLjVuo2VJW0URw2SzTkRnaY10rwUNYmd0t0XR/addA6MPa726CqO4G
JlC7lr19WvOQln4P1JRevzPGpxndLzsHu+5ubUsKD0fOR71E2CWvi3iN9ReRv3x8j4A/5qg+ormP
JT3W2rCuIh2NFQFWRU2R5xki63MBia+ZrPSbDY96GeqDcqnYfx+56AVcYblHDmNCk1wx4qMsOg8V
rGwgt6N43a82XYGKLntNiHp7l6gaqiOFt7SnKERPYC14sWcbNXudwIVeq0Jkm9aE8ys6S3sBD/yr
Osauu2xITmyhQsM475qJvEvUBXCKA/1f6u7cr9kOe22fMKILVfAkC2+c1FOET8C+0/3zMDrKPtXU
0zS4trrKvRqa5VwoY3dqBqKssqanLikow0+GJ0PPjH2rgpFbACBKj2yzmAO5QY4f1YgPBkmjgNeQ
HXuLEJkj8PJJ82xbZv0MEqNY8urxd7IqO/zgeQq08km2mPPUnRjjbA5rjsDiG3Nbx6qhL5TO9khV
1FBh4hr7hXH2YJgLewCWpzozgevrqHv9tRwq8zpVEAnTzEj2uAWYV7Xp+n3KN44iXkFIW/8cDT0q
apEeQ5PzynOdjzWEyvnQjAz3aJNVlrVobpJHsgiJGq6iqZkV/3gU8lpXDkmL1eSEKBnZ7rkeWVBJ
YPnv5BDZC/6cXuDJyiGFP7r0yggUZ9C/90nvHfmHyJ8OtTh5jX0zCNABUYmxZPBAKGwHzSVP5qe4
bwlVPSdAkM/+gA3dGOsHWfsoorkzrGoTfyDkFOaaLOpxRGFJnu9FubotbesHeChxDv34m4Ht7Bb9
zfjUCVIBI9wKq2xYAUyTjyGCSvjQTUNz65r2tGgn239EWj94lEehSoK3hmGz+2izxqY5aaW3q+Zh
vgWu26uiYha6ZVKXU/B9Zv+Y6f+cvbHGAGtjE+yQU36t3hoyydMr2h5f5ROVwsIhTAl1Vcn+ehD1
j0M5Rj5/EAngPsYN+INgVM6Wm0YHA9CWrH0UiS2I1eRTcJ76xNt31sjCyeW1sHDdjretmbdA67Cz
U2EMA3lSr2ZZtT88IhxlaA3vpHDtZWZ04gLKrd/rVb0FTq4vNCsEviyAsEGSMCjxhCENZ+Ym6zSn
t9dyQOa4iAcAlTsg+98fCgvLPKNvxWfFSL47VRdsUyPkoa9aRBhMbvXa11DYSIeB+GQMrC5V7fIp
7cfqqTZje+uoUbDk388fdEvZ8H7qLmxF4D/m+rV0bQ1xSOOnS4gVdoTxRRvR7sjTEjVRofZ7pRT2
E/okw8LUnOFbLYhFmopP+j0CW9NX9VHTm/ZiKgfh19aFrGH2aOa6sfb10QM5DZRM0cP8UR6FEJS7
sLrKX613GtAQIhR7E4GSa4CBw951dRwS/v7Dau8tU1RvI8icrAlQQJYuCvu58axqH478Q5Nd5Q/y
SBZtY1+Fkef3zhh2pkAXhCGpwfoWi4J7hxybkDoC5pqKFxVg+xZILpKyhJLFE0EVFRhWFp+Jg+hv
YwBPSfcBmiUPbojT21h29W1i1QhRgBSQE9Y3WXhlNd9bnxOdbfLkEXBq+tS9KRhWnAZtCgnDDs3S
zQcFPQJwEr2ByKRETOSZnev3RltgaLmU/fdWOUAOlY0f1UDjHgGMiXgJMufgrgYFYRljNoTqvJch
EN5zNJEvm2tjV6tPtubujFRrdthGN/BKB+vSuKg5o4M8EuW6aMD2LvII2lYEQ4X7PZpHyaHyCGRU
y/9I2O+PjmJStiJuITXP3F04LcNjkyrDIxGwEDNGQbRybhurcnwUjbXSJrMlSxh9U1nTg/bIwCvO
hea45r1QwFpsmhjkB3lpd4EZ4ngF7WiubVNJzxOW3IdINOmughtzCU1A+0MAHrqq+k2dFUO+DeES
nhf3Y7M1llms4l/bOvZzG/UKIlBC+0KmZ2eRm/5ZxdHOAo+w9mMREyiLfO/Ch558G1SVoEzeP7Gs
0l9q7AqJfvVPQ5heHTwjTk0DAziKUn2NFW7wHDSO/5zA0uJGF8Mh1qsYEHJ9AdsdPMnOMDfC06gU
L/e+oQysjZLF3rJyp3o/VARQ9TYzz0rm7HQHlR1ZBAWgCXIE2wrkpsHbYF9axcpXOvcgi8RB9vKj
Ko96wMT3NmxLr54CygjKtHEW4gcAx+EU9Z5+9tilnmWzrIKYw80UkYmF7Ej8ikQrSJH4bIVAg1gd
QDAcp5akv0jhurb2oc1r9YHMZ3AdVftop8NW7cIMBFaGeVc5Vtsmj6yj5ZnmvSBhBnRSF8XB6MDq
C8yoNoAZ9DfTB9Kdgqc6l0Rx3xxzYRl69TaiS0P+q5uJZW38kozeTBIyJv8njmvV1WPVvcJOpSKq
S3VWyjmPWfioTmp1lU1pAyCjT7HEiWunvEZ97u4VkrOLInrQsti92f00XRCCudeKJkxvOBfJLllE
frYbLeE8TjiQ3iYI/ijv5KglRNNLj2rNwwx7ln/zJJTupDiAfWVVGbHEKqxi3len+Dm6yJHDX8/f
FfBMjW++Y+KCeEc8BbsyUNxPAgNZPRiN96JC3ALzmC9TPr7BnIlObRPii5iQlU199ZBkbYMmaLFz
FHBWFsKyT4XKn1Ul3fjOgilbQpDWzrLDGbIZiGAHV+xu9uYQk6gmIGEcQ8OfVlNEXtyeq7LNs9Nf
R7LtoyqPZoO6IyQaEqemdyLzzFYOrtED9krTzsD/u/C1a+435knPzfqSRtVPxYonMGdajRlTHL7k
YX/ACufN7i282NQavhz+rak26G+FxcskQtMW95ty1CALQhOzRg3F1QEIVawrJZSX1oDSD9bVa6zi
HELzcAmzvkdlsXVBwL1iO2iSce9g/8zt3WBtujDoXge9cTYIuWyRjDC39uQbDy6/da05U/c8QGtd
Cpi+AMiRmIiADgNSaG/WlHY3uDCnwTGmi2zKOpEss1yZ9rGbq4c4rNn9l1V9AY/z2jm5vY8nv77I
pmZuD7T83l6M3dU2bGdrzk9CKfrfC9nW1m0uWRREs5P6YiSefkz67nuMurA+Vuk3keGGVeRIwQzI
HdVDW1/8yFCOiEXvWOeu8k5lo6RZ35EH20WeEGj3OS3q35Z3hgGKBZxnKGvsjmN29PwfftH3GOfF
oAswl7i0njo99XoYPHUVSADeGLIl6pHRqGr0F5SKZ0BxK/fRHoln23ZzkU2e6rssAPUvsK7ag6zJ
9ozoBqwzo0dPmRGyDYdcNn2QUpfWkKjKgkXVcECk8f0+ZL540GfDJfV+tBOBLJ/nctO1WXSuC3xV
1ckNz7IKdS86j4QgF0lr4hH3d4ffBdAm5RjZGHbJqczDav8xRB79cT0L3rnh36+dMT2tXMVXNkan
6w9qngCP1AT21QF3Ys7POmisfJOEXbFFXB3poyD+psEH2Mma00TDgzxKskE7j+G9YqqtWOeiCVdy
upza8odthKTEsfG48iKYDu4suCD6BEgbDkM/zLlXjv2tV068o5b9yANII3/0Vqpa4WE2fuINmD/6
KKkbZVY+d8RfnuPMMbdJhvCObJNF2fjoPYgq3ssqugDlc7U2Bze9n1OPab2MM6TYlsUQZMds/oyg
uEf9IsYN7FwHnX/WQrhCSuBse2TfUS4aOwQoTP0si7gqFJLDSUxGrh9xkPyro5uP0snvD37fx/gr
p1avXLGrYdedmikvEGykj/dD1BXNo6yLj8aI5/zIwkd2ig4rr7y2sPO2rHg5BEH6Ko9wh/p15AMU
f8395L1lvV1/rvP0ve/V5qUm97H840jqE3V61kBGC5p/26t6Vv0ix+XIC28hXivofgSQfvhotHFZ
m/ZxIkv24BI2WAOCErc4K0fAW+XwtVay7UwsQkKkasGKmV8xg8seZJFjhYjdpF+8je2Q71LYbGtt
rnZmsyM/y/SrlsYD2j0V2GeYdaromy/B8D2E3fQtdC34j7H4NQAYkLEqyCcffaZijKU1kmW9jaJK
GdqHiZwVSlFe+BkwORhHJpm0M9lQwKxzW1D6hf8pElnz3RMqACELOtSsL2QjLscKuZ+F3c0fRqI+
FQ34msLDt9LwWu2NJGy+DBMzuomxnlamSmqg9930ouN0nBe28hnyithobmehadNQjR/0YLI/WfgR
7Fu7EGuQWd7nwi+PvRmrt6BM7WPPN7WsZtVEBwbLvlEAHGaei9SgERIbJRBgl173pKG6c2vicWmz
a1rk1cRdHxT5GVp5DiDHZy8TMrOt0WcwgZ3TqNQhmjlykI94QFONI5B+TlE7DAKz3A52s8IqYZcI
QpPd249RkzmPpO5TLESQc3PNCriaNZTmcSh0Vri+8dj+nGo2N2qbxK/NhOcu94p9EK2B5ZqezX+Y
059kFSj2NxHbxYOs2UH1CMU7e5S1cYi28GKLZ1lrWPlUhtLdQuBtL9W4ka0JnuBXuLQr+btqxw6f
UCM8yr4WOPPSxIN1BahPRQ5JIFGVYTtRa+5LZaEwOc701340g/daw0eT/hTiw7rD4vOgp2V21ZLq
3TEi9Us/u3y7U69fijHtzvKCeV9d2X0Y28hUwxkPHIRrLYowtst9RB4rLMIBRYL67/rW3LnQFbDl
LoINluL1U+M12brvhUecGjA1PCMIvI3dG/E5HkCCV5nTn8lDx+OiqBUo244NIf6j0ZijkLKO9yHi
OMK9xnlprsZmqB7VufD8onrQEBnFaqN1MVWlbWhtoIUoUmw1PZ8bzXQ8+LH1KntlMVZuDenF7WCp
evkJv1vyoV7yCAyRrMhcyHY1CZNmIQ9l472eCWcz6cx1Hx3C6hoEphEeNOY02DDHOvocu5PHqbRW
rWJZuzgPG29tddhCGiYI9h6ZCFkQRgiP1lx8tIlwKGHz/t0ox3x0y46PNh2Bj1VboFv+0fbHuQDy
ccmFQLoJY6MXQBtI5g8WwMExrB8qqx6gA3qwBRzdhiXoVy/3cVWh1+AWGcNc1m3UQUPXQo5Gae5X
DyLuM3eCPYVOKBdh0SZ9wWzEPuqu3/6q9ihCRV75SXZiCuEgsZjt77UxMa9K+yXPgvRFtiTA6+y+
GK+yZk7+oY8Id8taPqqf66l/G1P4gVHo2tIke1rFIZKeZTX5yzyse5wS566PYipmsldsH5NpaFdC
R7JIUZLUWGhd7m/JUgCiEiTbPooxsLqTa0frjya/sH+NSHxUS3UtOMrOj3azLYqlG7MKkx0DThVn
TUPpJW2ZMYJM6I9JpFqb2uWlE89tsgMzZeyFvZBXYFNs28jut0BDIGixMz1lhABqGCPU9bh7Uxqz
vPfKJiuscpReKvZI3pD/VL0YPoUnwgWei12w1vV63Ll8gYsY53V3ZevvjjqyrWUSXeRKO6xlNXFz
m6tPNUi5CPCmPxnlKtFMNJjt5CqHGJnLJp982KLSQraGKPvB552cNFj1mT+/33V2Zcjde08VeJMp
j72LrAWKMZ47rz7KWjgPQAfN2abDoXQzRFDnFv4p70lH2GvVWrU7q+Yzai5aN5rR7Wp2cMNQeaoV
993vA3NfKNlIFqQw1/d/9KOeiaje5Ur9o2wG42RrmXESpkM2ZsIL7dC3fP2KQCUanXZ65KEcmc/D
O9s84gkWHmyjrDWCmHgVd8YmHYfpHM2uxrJFpAg7lCMqd1Wiq0dgoqTmapUcmD7BFYycCuUgQ5l2
+gy6U5oCdgjJlCdMe9qzqdXKs+V09V7AmiPwKRAIrgPjoEYYnIpEuUFIUm49HyzB8/JZNpkhFlya
YK6b+/KICGLnFgDJ5ioG4Rh0Q93Zymqre+2m1Nj9RCFvaQKhCPXFqMCqAQ6caMS9NiHhcoJenzrW
tnu70iCG4lD2qeauXQwA7B8Gs+3gi6lb2Q4bstm5tj+t5Vng8+EUer4280StZxvDUzmscopmOxI0
28hqXkAjJ8sCQdfPnlxHewPy6+1StcnXnZEQY8oqbBBS0/88gXVFIsC9eZOdnyEhYvU5twPixFS3
D7vjQDAMJv9UgNd3IPSOFir5lqU/ysLVfBTYqhDo1N9t2JKZiGQhVyaEv4am7p2HVI8P1dCr29Zy
SrQy3GbZpPX0roRopoOC+hm3+a5Oh/wLar/Zsq669glSKjEUZddBvtrA94u+tG9Ro1VfcszpNogs
wQvTmumla+qT58b1l8BCEizAnflUu5/rCOhYCFDIwOrhFvKtnmItgFo/VwGEi+eqIKM710zYH8ih
FhkC5+MFlYD0W2DCwkchyOAuEHA5ECjbNIrvPEWIP45gat1PqT/9NKcueZ7D3jtn6o0t6nfG1W+8
aEEELfo+tOWuAIPwgmIIysbMcrKoSuDiGqbM6Jr+1RbMM5zWpc4p1JzfxtZImuSO0DalwjIXfeHD
4NvqZyAO5cb1knDnhwXxa5IspZe5bw7U+U2s+A/QAcN1PPXjO/HzPXtD8eIbHpqef7e7Tr2P5vbw
n9vn8WNh59sU3QK8Mlhwh5ar3Dy/7QH6ivSlg/67bMysfklzWACWkY0vQQqo0yJm85L2CnnHPFZe
yNClS1ep41c6kdHr+vJ1UMiSEb6s53hKnbEeD3DoeNSM2n/QomJmrnsbCCLtE2TVbGPzlB8a5CYv
GpICZP4a6EVxF+wsBIqRxqtBGGvqFvR3/RXNqGnh9UwbvYlBjxq8T4rPzKu07ozcX6jEDgmiR7dK
dbSXuVbhH30zhoycSxQ2B6fVvxPvF1+12vkGz2i8+paf7snYoAKg1OZbNfa7FPm9Y5B2CB+rDmmy
si+M5w5uZOE2z7LiDL2yYUEdrWTVHV39mUz0qe469UdLbgKpaPHN98tPuZ8Wp2R+GdWi4i1VTY9F
pGtHrbeKIybkN35//dS3owqfNtS3/mCoi74z7UVeuNUpMKbqNE5oerSGW63a2JmOsrB6laCePCxQ
mkBpFRR6aq/BbBtPTZybTyg56gfyhT8MRZ2VLkPc4PKGh7Lvbk3alixsKx22sZlcMT6IdmMPDaEi
gnEt47S89EwfXUpCxLKMAp67iRRG7k3pOUWishmQE+qg6855kt5zK2yOaeN9YO8GT20wM0AZNDTU
4JogfrxszW6nM2UxP6XxucL8aG2DtrvFI+8KlJaDyhx2XdQQCTRc59JOExluTbQPKgbsfzxBBqCq
rR/aKBR+PFrdayV4Q6athnCYRaamHFkzLbMugTHKpLuxS+1di23EdJJNX6lB0agrtYA0tYYpkiMc
rCvVN6zsiWsC8lbJSawd3skxV10LpIJnvYuLFUdfGqwBFyawEU3XymWRDF8mVq7LwG9eMhvx9iZ+
69yvfcTWJ1YeQ3Sp9lbirJsEZWPimj/9Lix3fq5+YumurzoX8oM/BQBUU0T9tHwXsZeq8iOBClRR
7ctYzBvPuvwhdOJQA/t0HLHyBYZZ17RqfhrfvEBrDnrYbxQA7CPyt2qEqDuqmsi745M3hg0vqOnz
3SumuyZQglmRbXNhp/sm/UlM/22CpToUhPVF7EYnzQgI9nEN/C2Ja4ZwSErlAZBT8eC0JKNb+yns
gy+izbEfKkd/q8NX7CpU3ex+L6rwrBCX2GHp1Ij8wR1PGDivgoHIfGS3qKAaxScWVLiaxzu2fd4S
w7G3WlX2YTOLdaCXtgln8UsUhZ/q6GSptCJcssZKfYBqD80CTZv+jHVroYu944SIs4D1rGxgvyzg
0sEi0BQRy9MAdCM6yFuaXZGjPg4QAUYPHS4CHxsyKOfuDR+rd3gu7irAl5v0K1SJeG9WTLGO/l20
zdrFCwAoQ/AlRWa8GacFqsXPrPoeU9/6SeTk0DnqF3APS7I/u1Erv48wZntRKiuMwG/cuyY6ji6C
g111cjrtJcrTs++jRqaB755Gc1En4Zdsilk+Q/7WBbvN0sx+jK1S75rohSTM56ir3w2kOCbwEGao
uktnUi7TWBwjw/qhoZ2W9/YrpO2FA1si+Cl83mkVaX9MPp2dYwHJTnhVeV25R/zguXKyV3g+TMGx
wp3kaOjZ+dy9KdgCWAVkiv08g4zDY8H1WiIsqoe67BPh6RLt0yMyA9PerqPsousGReoQf4yMSxq2
2UUUZbZAyVfwag/MF+FUiIFW3jVAHuKlNt9H06lu0Vxp7NMU1ta9YmILpUz5izzJW7pzqigJm+Yl
hWw5jw7jXrnVbGjmitdWww2FAtmT9Up4Q7cJHrVtvoDYE1cDdQd5pczLcsTnf/0xYer2Z63XPeIT
NSBLbKsO8VzIqhbzIlrIQ+C+3b7SVBRmMNtDXFplbewOCN/M9W4uPMfeK4rDFt4fTl2GXGDhuA8q
Dib3osKZ9sGxUSofum4nax+dmQvrJu54AD7a5PlR78KWbTeyWZ5UzNeZ5rjVMAXPDXowL8NkXJsh
0b8WE+oydeeFz5NixwcLaA40Ufc8CBb4KK+i3xia7kWN219FMxJhHhON/w2zm0UEyBp5Y2udgRdN
CSOgklH5un0/rZFjgsD9ZJU8mhrJcVhXERKAThhv76eosQmEzZ1N0zJ8u+5jmqR+hfqPP+bfvx2Y
ZX0ykml3Py3T4HhCZ96k9vRDRbM4ULPk1KNWdVITLz6l7qxn8FGX3bKwq9Lfw3HffzTJYVB9OOPj
MjZieMs0SsnwzS9PJ59SZ1833E1q39TrttGQmpRddWDaYtPOXcGUkfXwkPMFuTBWR0JUrlVuWmyl
NqHd2GcdpRn448g59Cj5TVAU5kZFt8/ySHsyMl8/F6gF/Orj/3xTMyO/g2JGIo/dCqQyoLzCR+5g
xshUtVf9Qsqw8i2XhMW81b3xNxCNC/tpp2v9K2oH1R0/U2KUB03Bewm6znj2VPukeoH/IGu+XkWH
ojb4ZOdORKKN595CSSweNf9ARIxqnEcPsVqe8pQbzumtdA+htj+0mvrmwWPFGdSrmsfQDp/9Ls5Q
h6HWBDqqOg7skrAakRawsZ3TLcHD66FGOK+nO7N4wxLZf5lSlltAPspdHsfVdYRrQ9IstW/CQ9Fb
4H9waf1A33ZeER61oWuPScXmBj16H7zDMK6CAE1cF72XJdh/b+OOPqwpVU9uQVZ/HlGK/qokJFFK
/NieRwRs16EpgN3wuNyfNtT1liMh9/VHmzyKCOAffM0F8csTK5vksyePBtSvTbu1ACzQ+dEeJMO0
KsqCXaB8sNkTA3YwRDreHGRwN85g4bYHEev0G6T9F67/n4x+rD8w4o5quQasCAH2T7iq/afxVOd1
qTt0RnTthuEaxzMBYwaHyyPPN+19Wn7NIUatfNeMDgkiIRAJSZBqbvFcZ2aDIF1QnkII9svK6r+i
RDlKbXaQp+H0OU2qDQKA1jeL1SB6Ql71TMbX3UVBPGzLxhxu1aDOsuvWt8CLLnzgh1FNnYNdiYqV
u5c88dXWxAt4+VtrZghywhgXPKU42z3qoS0g6noVb2eqshgMpkNTZ5me/T1unECIIStwHyHbRx2d
UywRkLL6P4yd13LjuNa2r4hVJJj/Q2UrWLac2n3C6jDDnDOv/nsI9bQ83rP3/CcoJNJBFAis9YaZ
9y6LwvGtaw0JdHN/a/7TlFufMd9A5buM1IiPDVGgxP0mnWE1MITyXdhNhNDUIHswuvwy6mG2azGg
wCVoLL2DXqd2haQVu+IEscBl2Qn2kXLIT8dVzfJ46ht08+KYPKZrOy4feu49WBBkT5Whb2XXrd9G
uqn0tPKsjoP7gPoSChulXylPQ9Upy5RQ+F4WmqFD2Z6LW59V5M+JDXiNba+yqlAeu+/9/jC5cXkt
ar8tD5w5kTiUndDp/6rK9sGz7OLQzrNk+/N82S5sXFaysdyGk8H2Wg8q/aD0SACXZqAfzMbMt0lp
P936eSUQ+ZRTPlwCxAfJWS3GQ6Igz7pS+hCzKjLYL1M8mTZOIKCwCrQKFk2rvWRI2n0tZx0QhObj
u7wf+Z973rHGGK5CnbmIl15tKKtrWw5Fnm1jRNZ1KGcYfoGEdt8qGzmU2JlyREaEA6YCF5YUtv0v
/lvO35k/hgMy0Jit6LAlFWxOjU/0x1Av3AlZx+SF9+FZm10kQ04CH4pbH+w+Tr+39hACp83MDPdY
ec2H6u0et+nXPnmP27Cs3eaMNjSxVEFVXJgJ/vNpaG/bKuwuBev9ok/T6I8VW4rwj8AjWZmCt7wo
DZ4yiUC+wu7S9qFWWwjWhdN893MPwohjvmezklWpYQvL+55IZGCQLi5ddqfxoNznc6FpnHkXnta/
z7DVOzlgD6lyL2vqVAHKNFRleZ0nOx3+pXvHzo+3yaOVeTp7zHafmoBf5cC1r8wzi0Sklq2vv8JI
BmI36MX31E1MZRtwxhz7sD3Zwlbuqyh4I9Ey5u6/0LzMvzPT5g+bj5tPW7dR8jAQZoDG88EujxCo
VY3Evl5Imj2i+l8c1DgpDgGbmWuhpH/VZF9sTwn+GPNwaSCbQpoa5nuBaw/aWuUrsU1lr85ZJTzM
qlc2g9ou8rEZG+O+ekXKVN2QSwp4eFGxN9iab8NSIGhcQJtHFbx+1TSSPjp7RaCxBEdlEfyuGWOr
HvoAziSwI4TY8djClIF5ciASGkHUa3Xu/HTd7V6dYz427Hqnf7GNc//jjabBmNOhWGl8eRzis/N3
68O/MxFW0iLY1jy7XfcOyqB/qDFMMtraJbdNK3O7c99OCa4hqnO0ZRGRtlNCVGSS0Z9Ijg/o5qGF
+AfYsXT/j5hp3TPQaySkBJ7CUuHOtKK66EEYrR0rxDFwblpZWF9KdAQBmkcnZ26ByszYlU/PkYEY
ToiNDdwedv5YM6DVG4qO44yZ3luNbWxzYt7ZDjwLhs1xQHoeQzzwmWzN0ZJX7V+d84hvqSjCkSYk
emu6rAZzp8C3aoNBkoLrwBA89S9kSh5ayLemMcUnfS5krXaLv2qWp64qwirLTwNObDXrpq6sBdwG
3mcSmo6vKiSERve4oQjW4NiLhVF702sRH0xFtX70SoJDAmGms+FAkU2JQW6MKosv139bRrhnoXbF
eLgVijb+jyYYTWNN9AWhwTnUX/wurDlHADuZYq5FYeXtE8hSujmK/WA5R79CM4JoXW3p40PiZc81
eZ43xSu2nqphoFLaKBTMYnryj4raTKwGeEJLz8/7IxSLflck7T0Ayf7oNl53lP29UzgYwAosvQRk
47AtkoM/psUlc7q1A85UVJn+YrTFDDXxiGo+EEIHC4oN3IrAkXXfacK8FroyZznRIcwyoG92OZ4t
UjnIqQTshK0VyjnIW3XsVgm5jwUx/faLL3oUJhWV6C9WcgBE+8EkqOfVS6EM6TqdcSClvbARzjjK
BuGO4CRrsrCIdB8KwOL+hKZVjxjAvidMiaphVk1s0GpST8heyUKbawQTwNaisIR0rjdwqgOzgCa6
AVLcKBFXnjgaWr9rmsuRSxCXyDzVPWFAkK2w68sPArTXUmRZvxfxna5l6HU0Niz0udAqgX6bUYz1
wVXFIg4sTGB+Uxckf8GLIDHIWsjivUsKdwMP2T2G4fixuPV1gs8s01Zywq27DJWv5HfUjd8V5cFJ
EtjcsioLexjLgzsXstmBgFiRG7avU+RAkbseyl3phFdQHXV7DfjWqUNkcYX92LAwmro+ea1nLkBO
8lfPT4Kd48Xn/m4ijYi2iXpflHlzaU2tvKjrwBvSU0wWje9UPRAOcrR3jnUPJLkQwu9qkukO/9MG
Ga+F7zjjXjN8PJ4cdj19+Cgb6LGiXcHSupBNgzTtpTeQnhbVyX7TEz25pDM4MS4GZ4dR1SKKLro6
h2UMY/zCYuCtSiTpEoLVLKXjWkXQ41sfr51CC773eBck7rTVzCpG3p5wOcYeyfwImGjDEvJc6rob
fskdb8DgrQUznJjVYwXweaFBBPzm6kiXmSRFLxMa1sSXemVFEufVgupc3jv+8CpKJf+m+ruQ3eLX
UA/1jRMb3Y6zQPBW2PD+5vE0d3qE+dPxkIRKd8Gl6IfsBzEIDTBw4nOh9R2EExM90lnTB6hDc9c5
vX+e4Mrcg83rbP8sO2TRzs3KM3DcjPxudxvowDafcUpCULbC4fHTgDaU5b5UsgfZn4MZASzZ7BuM
uQ8cjxHlUgVqbh/ashr6nb8dSZkYZom8yDjPkRM5epobezLevKjoDmSSuoOsKWCDr7VPfXKgK5Qv
eRapm/86zc4stO699OQ0RvXY2ACghgEIW50mApVEr0bYjTB6ZTQ/kTTsObIVbJxHe/jSBGG1CmLC
P0ZRjF9KE8S5H46vtp03dz0+J0aTGfcg48ZdpEU/rblVYL86zYrPrEbNuiOr9U19AzEUfNf1OFvb
HWnPOOzhjMYFzuOT8W6UHc7zXl1t1bIwXwbHu8C/S38AKAwgC9XNU4Bcwda3nWUGlXNjAK98MUc0
xeIyXlVJHe27Fh9jtxO46I128d7OoG+0WV9tJFsPfa6oS9mf6vYhDaJ9arniOwJ9a6L1xp+Dx1aK
DBuShM33GCWrk3QrNIYYeoP8iivGMyhd4wAt0TjI2q1oTPVXH0KdBpFvHMw+zWvny2QfkrkTboZ7
p6/+CvhdY38yDCgDgNch2S78FDuWMTUJExYVEXTWrfXM1IpRfr/IAszgtKk1pL1vfUVNokBDVj0v
kuSBdQ6BZr0/+8HMAg/a2WmgHs52BYult79FqNHva4T0HuECXLszs64ek1ygBud1mHZYYXgkrfY9
qqLwqS314Cka0eJD0iYtxfh1cE19CStuPNoo8ReFPj04eu0soxCDrxodvossouCSKEH/qOfVeAms
YSBeB8UEgRF7U0aYi8jFKp14+Dx2YDvZlKuYjp2lG9vtg9rDQOV6FCLVoFoW5bYNdYuDSGVdxiaO
N2rP+1I25UAWWevQK8RZdnVsCaF5te+jDWyv1fstK8klSHTncCucznevzdgpECq9jciaHJ7SQ2j5
uyJPyFBDE/M3ymAFB1m4ZVLeIfa/jh29PWho9y88O+ie0C3pngiX3U/8DfeGUXzNUOvcyFBHn0zK
obLCS6nryW50EBPpkuqhc1v9C4JyaI+4hEY0XpmNo49n1y6zM/xdK2zIM889slahaXhw/oxFquIE
2La7ggPNU+/rqJZhKY31arhnq6juo9jzdo6G+2EwVv5rWUWvhe/3dxiJiVUAh+ugWtNXHZPlixN3
2aW2CajauMatsf3OLnLAEMp7ayd7Yp3u9hZsKU3VXDiBG+xkPEYOOBkvYK1F5FP2eZr1HgXdeGjZ
7WA1rIVbDYTMBWbG+vp1g9gWbIMElOyU3w21K96wzwiOauCVHA/TdScAggSSUxkRwEeTZSVSgOHy
NRu2zrzF9sxj1HZEBkQTbXu8W9ZKEXmrsG1UJP2i6kXrlfqIVEh94bhnnYooP6Kd3FzSdmguw0ZZ
B0UwriI/qbfjTFM1xKjtyhpnN4X30sXChKCF4cJ2W9EImWxyWHPw4Wc+bWlOB7cIOiTCWLs00PUL
/LbI/QmIBi4OnrGvXXq2PGcJJLdDX9wX+h3OZ+Rr8sjc6GRyCtLttYbz3egfAgXXZsiQMYAlF403
oltlunFEt1XdJtxBfC+gT/JWRxhP2QeGkhDgECeIYM5r31a8ynuvvfNYcKEcdIBXZ65rMswxoRA/
UM8po1WAY7OhJex0piz8Wln6Wz8p5SXr+u6Udjxtsr9plK9JJY4IWDygKIzl7gxxCueCsG92LWTf
NM7h7kgrkdWaXgpMph/tXg+QOdD7n1EW+MsWwCMSvxTXWu981QjwbmULDS/tOBjtr0HsuOBGFuMO
40hcv6fS/h44qGR5gfM+agFbp6HB25q8/GPndDtk5XZwbLBnMMAYamO6la1iZgAPadkupzR5bFVT
e/JDDDeT5LmozfjZigsk4qrMOSCz/g0dOHW4B4jvsEMkz2/4sTCwcrGSsz3wtXYMnG567ANCECGo
7qn9e2wjXBhURXEqMfl8AoJ2kv0qhgqb3GgI1Wfh8F5g91w5gcJpDpH2odcSxHQpdGzndyULwaJB
E/JMyPpNQBKvMBes7KdeHZSjDEH1PX/kIks1+86oMH/yPfKNMG3xPLG/mYPW7IIR1sDk4GLihYIv
Hjm2JWc1hScR46V7cy5Q4FpAGPb2Bhpz/hSHx77Rw2Pmt9TQ0oTwPldlWxaBV/+RRkq/uc1DWMlq
beL92JAfK795U3/TemLN+XOEa3IwO3g/7Fy2tjEe8Nv+6ZdB9lrjL7H2xj496RNwTzxxHxI0q9SZ
Ta0LT71EtMTc0uaWigBAjLydbkXmvVN6uLLnlck6ikNl6tbVokZSg60WFmswL6gmFRjSMHyo+WRn
+Awni7ZtHqy5aKqowbhr9tAcklOgowaq8Xa3RZrfl42T3fsiHDY4OYDlxc7OU0hLWqI5IL6hF9c2
qctHQ7NGXDRYiQxU2R0O7q0GrpoYbvs4ebUNxuSZTC2hex7yC+AV7ZJ5f6Jwmj7Knil0T0mBxcYR
Wj/OopZiHzRlbLdxVj/JVg4lpt0oKPTvgFHed0Oung0Wsm3moMMmm6FvD9ZCDCTdB5Epq65KaPtJ
uWwDNtWupp5rqx0xKsnJt8yFRdpi08HwWcomJPdTL3yAkghLn4Fu1eeCMw4OVVp9lFiJImbbkZsE
ImRTRcnU8EzCZk0QnIIh9w8dlm1ajCG1H+nDNiKRbl8I+qVs+0V90OcCmaQBySwF7zVHb34VckTO
kX3TCCq3hjKA0fu67b3wrqrt5oASQIN0RmQg6fy7LWuItbcH+EqiQH6ieExUAYF2TmAkcyojxJgF
u2G0q69tNfMcsvNa9UxCJd66JGAOuH45Bw+ab0Uwgqpsl2mMc25ewpb5l4SLDN3eRJ2I9gkiUwau
fSbqQNp/iDqV5GuJUFnlU85CXGWItOsTD1cz/+T4YyH7RKpoqxqw2wK79V+jnyZ/asq73Pq0rkR3
YEr2n/pvtxvzJt0Dst/qrl5tGlyD94g/60cbXeeu9o2lq2v+/eiBBvNaC4Zw3cf2nZnYJ0c25XCG
BCNv4sBal4pdHa4TUTb07+VwUYLortXcWrv4APTbmmMspErwARHEOw3Jae6uo4F5FOJNXsFrKd74
0LcJAwA+wVHvV/Gp2YgJX4rbsKx9mtPPktyf+gJTKDCrWHnkI6TJh+v6iF3rYyT+etzkk3Ztq2o/
kkQoZvUPHkx5rTU/g7Lp9b2+a/IE/zUEWNBn8tauluWvk+tF66oKtS2Cayz6voEsR+EjUVuhzCLX
ONHz5u3nplwA5ahOmHZJDB3ooq826O1TlFBuFOQTjvKrK/v7FKiTWhnx6vYV18ZBhdEbxyvbsn1s
nwpn2YKnAF/jaNVaxTZuoapLfJ6ba8zMRnOiWMmQmgyuWbbTbuD6IbMxh9RUCcCV1XpqFv/7S6GL
z1lIvhQm1rqWgdsWYWHtU8wW99wxnDqtB0au/UCEnLUdPfxdJTxr3SCns7YcKz4PQU6g20Cy1HQs
lhuUJhYgFZKzHGWbtRRoIZ5kVxcgFRimyM9LMrmeNs5aUadgeSOjl4n4xU2Xoy0po+soqEwD3gkp
cbdOxgtyaiq02hzErZevsVww1jy01r4qix+c522iXrl9MoDXrkqoOCvZlAPVPCprTcLP5+2CgSqE
n2M5yzfIWmoH8bEvXXMTqtUfmdmVp95OyhMHOuQuh7RYx5jgEKPXinxvOEH2POCpukZ7c7prg0F9
tdDU69BKWU1mTCYTwUVw3tpjoIfdMwo1kJUTkR3UPMS2EhfLXUcK8lDrRUzI2lTfHaBOCwU0+YPe
hrjakqjYisHewJAB7TiTpftuVnqc1J1sTTOJulQsENpThlHrPEMWeuZbxH+RUW/66s9exMqEmMuM
fB/8eBvqQUGAxxOoeJgN7kxTfnYiLz/HqAGcZTNLzlA2nTvPgVXYdQTAsePS3sOGF6PqVW+TiFt2
KqTu/bk/V4cfFsHwx7QYinMCp2FBNFQ7ZC0OrmXqqecO2dsFOuPZTjZHe9LOspaFxTat3fbo+oV2
hrilnQuvMVjPIlwsuFL2y/kgJ/O70kl/3qbKWu8m+jqJdeQvNQubYKHqEKKwQFz7ltHumwSx2h3S
Eu0+QYF+TsVdXHcdikzjPDPY3lptUHXH+KoylzHI1wXGnKh0Fkb06FZE54uxfR2HQD0BWEjYYybt
62DBV09SHyrc3JzsuFoDceBYkwaHyk34f3mkNmp9QA+zz8xnc8IqWuWDuNMqzBJyk3S0NsK+0RQC
bXWcGOtIg3EronZ4bVzJwBf2HXZD3SngK7kYG6Nd1SjXLvvIA2iSta+BCQ1t5m9uwHM3ryhDVSt3
GKydHDV6jFEcPE8PatA0rzMtZKpRwvaUYdtUbCVR/4FYkJKc8J0Ighx/NF+XFh9qVrT5VD/MOp7w
3d4KMm1Lq1GgMwvNe7MSTE9UL3w1S/veSzm9z/FtGdLOMk4wUch/YpC0x1ucuw8qRB7hDmDmU7en
OF9h2muT9eDrymJYLnDVxi66R6tqmD8OWcPTVhAEz5H3WVzrsrs0MZaIs3D2mis0ztIGHrpZuVa8
LHtPa+ubHRXBLOdRIKnAUw77JH0nRuCtcJ1EkL4dN4WeZGheO+mBTeuvmuxr0uSH7aRoGLsDkCvZ
hz8EKD/2MEakEFefi2KOpDfkzpfBxLrg6+qD65MxgsQ7bpEEDd4qH7Vc4KTdMdOr8M3q+x1ZILDn
9ljib1x5iyJGdLn2HSIK8p8/+SVix1lzF87bW2saNF64c7UmiuUCnDTgdMOtJqv3Pia2fzTn2E1d
efHJN50HzWw5nFrgJ70qs7bworAx7eOmWGrx98htlEdJ8I+I1634dnEEEagY8WwcU44WR1lLJkFz
7kMNoznKZjIgVVzE+fbWdb3qv10KWb0OiVuUvqv/SzKe9CEZw79t2YDGOI4wXNUxBXIB6EZ+zCjG
fYv4SDopF6hV4dLMhvakz0WGyO0xrDa3HlmTBdav7QmBkPY06cqG1++4d6cSKWDZd5tSa+EPrY30
reyXV8nBW7PgDLbs/alaB2M/7MWABP+UVOB66yTZ+hko4MByE3Vr8alsox5ibucPObDmCf0UlN7z
eznyYebtSk5rMbj3+U7yyt4W771ZP3/YV183Rdc9dpi3Xrq59nRFbi/rUamWxkDSHBUpPVz5GuL6
eg2ARCMluWRFjO51R0T3gUxROiQCtzGJe57S1h54arHYUsW0kRNlEXdGIFZEWBYphteL0myQMGY1
ONYJXn7gqamKuTC1YDxOmr71eJveAW6iP1JRsMdQG7sGOSwn9sKYvxVxvZZ9utOcOd4oO68smpMz
F7IW1Ep9st0HoeBWhDVpc1IUT0WLfZ4hBxVbeY3SJEcuiqlyiqzJgn2ogiJTmuw5fS5KoWORIDEt
+QxskTUJYrniWWTbF4GyKicctT50Zrhn4vNdtcZVxPXH8P/8PyBNk5nOs79hvez/ABrohqM7qmHa
jjmDvj5J8w5amenwHvOnBKgF3z+BfaIQe1mTRV1PZjof+n913oZzMgXXibJPCKzGML/KN5pnRA9K
X6xRLqhPqhfFD7ILEaN6W1W5jbsJM24Dedm8JC4Psuxqw649GlpwLzyoVMXUW2BAVP0JmYhjapb5
u9UZeF5MdbNVJsJ3RsP7P3XthFra3SkNq14yKj9dpHzvvXgI3gL3Pahg8/RjBJ3KMhBcbow/NNsf
v+YzXzIujOLEmcEEBrjDxgfVklHggcziAYFvDBZ3BnIWpB1ghyeZPysDtO8yCOey/h20UEc51EFW
cZ+TWAKnuAL6H76HBhrxQ4cVoR3W6VOQ9AjcT/lbDkbcZ4OSj1Hyc65E9pj8DAoLh2W1u5fnaVmA
6ZhQWVe1VTQu6qrMYef7+Smt+DJD9VDDjWmNOkauqCEWHk4LgWFp9+wddAFIt1QPTRttkajDmS1J
pzttDpQbrcZbTSDPji93fjHnXCAsKWximsFe18OAEGEUi0uKU9ixjdL8MR4IV1odOGgAfVKZKKsJ
uqXtiHqpKBREcQRZw+ibRcQFq7/xbRCQ0rKBF0+H7uA2EhhTTamxi4xm+u7qxKRGpXNIdRGLRUw1
ekDZvd0iEJUf8OhsDm6qAwZjF/vQk+3u7Da4K7SkPMM3LknjUbPdP9zYD+5RBi3PiaXhdtQk59Bu
Ucmo8Q/L4PKNY49tqq7E9AnYybImKs3dYKmCx2c0QUNzeWl/Vh37oAwoBchueoBDmNc20PZw+JcX
iv0fpx1HoIFHVEM3hM6h69P30GnbVrW6wr+MSejeK9ZOj+zkgbg1FPUes9wxb6f94DY2DPPYecj6
1lp2rlZsRJ/Vd2EUD/t0NluNnYA/TR5NRixvF3miB1e9CTmMhi1+wDq6P7K4TZFyFmELbbZt+7t+
0DEfaK3C20xhgqjq3OydeMSnnLCRrAVeUfzVOUyxsgSy9KWzQ2WnmPjikNIS6bKZgn4TFKaG4/IE
gaVy1ccSYu5e9snCSI12XQo1AI6PBOQMYdBnKRUJZmgCkBq4nK96ROSD9e+mnJHJ2DjWLtcpsk9e
f7t0vuV1mk5A7lSyDBtqiIAjeCaeDUPHaygRTgFxlMSqOxctMkj/+ywrNwN/2ywA2bPgOeiqqqts
GT6hucYG9EnGBdAOd6mnFXekZ8ZFMivdjrNQblRx0I8CjFdls+x8hC91No4nA2uptSEmMHSEkfX7
dqoGsrNmuRI18AQy6y9dLfSXwvB/JojMnCQBbWyjn3koPL4LjKWh90Poj1OxxnVRvLSj02zyCQtC
2cQQor02QWboL52i/Rq9NufRGiPdtLaxpUCxWN02JVJSaEz7BBjuGt9/UeNCf4wai/Bp5f8kwWR9
iTBxWBesHnO+yfoyIO3llbl4LksHlSwdf7weKMcXonDVCqBhvo8NxwIjcJdPivPWDWV7GEnHLksV
3Exge/4Gm1FU3JQxA/jeKyQq2chUnTN9c/zyezHoLjuxztqTGdL+7SVJ4OLzbs9BUs81DJOTgTDN
zwL2YxE2mtMp3kVkOXJenQjIC5kZZjL2a20ieHYn++qK1PGm9xoccSzceuZ5eaV74Vvze/Z1Sghp
b0ABSr1Dv+MNBsvK6Rskki2Rczias82A19FrcY3gT6jjylq0zRE4NIqZ5FzZcXxFCEl/w95HICdi
PxMHOquBon3jszggQo+Vz9R80SY3+dMNg3fIptoX3Qn7Jfw0wsYzUaM3tWI1spoic2K6Z85Jv4rY
VO4wF4mOt37HrtV9mpVPctat/3aPaWZ8aHMhp/y+h+znwIqKqajbrZ6ob+R2yTPMD5sziLc8RhZF
tuaxW2sekzMLQECmnj2IbLKPicoq2IceroJ/FU59xuTSR6Wy+dVNsvI5x3v7ICd1QQQCu9B7yLRG
ik1PTLKvIl+9kxg4UmstW7nxsY4d1K7NVUNc/tjOmSZZ1L9rsilHPUt5nYJUbNMEJ7rOj2I4PhF6
dzCFdmGsNhf4UDN2R1P41pmZd5YRJs2u8vtuBLBem4mykc1Poac0hUDhd6Td9AD1gkIkhH4c0c/r
EyWHZm2XWtOj09TJ6dqnIpV+EmYR8Q4mWGt0bP7NTNVf3B5dM9kkF+KNGCiAJ8xc82c7IurZzSqg
KAUFD2gNI9ptgL+WfbJwUYC5t2aW/jxNFrpXPOh5quzdxIWbF5PUSNnlxuvBVjHnDdtwO1YmciLO
gAlHOaGfyS6/W3o9egsyfkuE8VfQWNb6tlO3eOyEuG0SFG6SMrhGhnO+UjtRggfuJo+/knOuLBBY
cfedW27zSou7LXA9D1pb9X2yq3gnYqJxGY5dqxwlnIMzI7Vk7VZ86mtqTVkROUTXQALlYEOS/EmJ
D1zVB9x02jZAfWsV0/fW0b/YlSI2prC9HaZY+nNUwvBFCvS7ZhLDg5DVPfS5iiBnpg6rCRnQ70id
ItXQfWXH4pLvAeoFRl3fBJnJJi6OipNXdPlJNgPVTdf5mEdLBVXXk6KpIU/t3ydWeop7BxQB2S/n
Xa+dp8kmTlb1Sli6sZQD8vaffhCu8fHJO366+jZTXhgWtbpE2xSxoE+/5u8f5WIYdaixbP/0kz78
5g6hPvirwAZvv+aITtidmQUP7tQml9hAQVvjAHJncRiMl2N/yBKlePRwRLro7qTsR1v8Adsyucgu
ZHYLwucFScK5Tw6Mxvgn8vIufpd6fMnjtHkMojt5e9lD2Mq882JsPp3sXERT92zWSfpUi1cpFScL
gHCXZlB7xARbE59QgiLe5J/UHMnfZmp7PFlohihsbUE4s3FAjm4GCfVW+wUOjP0WO3EGwSAwzkqv
V9sWwWskNJLviKWMa9tCutiZcvO1z8kqdu749R/6JW3dnudPTruAs1K8uAa43aQznkvFNJ+SwFkq
qt29krvujnjXX//1UWiZkIHy9NrEPqfaeZP3fPtIb08Z0Mx9WXji7tYlP5rb08CNSMg4Qixu198+
YVedmcpmFG0w+sWOVg8RxMtMsc5wsV8MTUCCVXbK4jbnv/aZHBG3dhHey7lBaxrXm96uD8sJjkWX
vbRsbbBiD5BMlkWR2WJv2rj7/VOfq0Dwbhvzbuzc+EAcI4H63iUk1P7WlAP/H31JafwMbNtdywv+
9+2SkITv4tNP+6dLEDtJVCBCRHbrQ1oXbI9Rjl71zjAnRWf064eqn/IilIU5T5fXyCYJHRCysi1H
gjH5dSM5LO9zrVUzlFZWr8URoQBlXweDVR0rOJ0gW7PooLd9dJDNvPxSB9gQ4exY7KKG0K0xTP1d
MoHTSOamE6NJof6oLY6IsmNg1tLsbZZjuX3tsgSrLuSGvg8YhusitX86CvtWNUe6ZDBcbdfMp1pZ
cJz4BlhW39a5mp+8OELyq+uT9wqlxwnluiazNhpSOvqfg6YtHEsz11kR/OidBPIkoN8KxrcJrzKb
q0mNeZeKC0SDPMjFd60Z4CQwkQQp8o1s+szhL9/7EqMcgpTJriPg+UaOeNPOE3rfg8XpG8ExRYDi
MUHNbCGv7HBiXFTZpD/ADzLIFWRIwQsTvYZMADM0YPqituf192Nan4KudYslPCYs5xByPrRe1j01
eeXtyh5IcBBb5XcMU9glDKHC2qck2wqlvftpPpdj3zMey9G7SMDbFeImCnctksC4YuIKVU1JgAfZ
8DiyVG88xbHvfd+176uaaPoQHkgIdWh/teOvfgTO3EXudC2yCuFfI5w6/9AGJJ7awTjVddtAIHGd
sz1r+ts2nJNU1a4hCSjByQ5oC/ucVO/3Wc6CLROTddf2e6s2YiQpLfEC0uFjEwX3j80pQ9GsTnPB
up9NS88kkxdJ0edizr0Fs0J0BAGuH4JOR5JCR4KbUHFzkIUfFe2hkYiLWXu6WOCPiS2LHDMSEPGD
GFZykoxYl+wHAP96z1HSWOvEcdudk4ri3ctUkPQifjP8Nj7EqKfjNmu9JfjbrANUig/x2JFdkNVB
Rdt64ZB5Och2TqrkWpN9H4avVTmOcgOY3/TDFW6HjslCDiqmbq1HoPfIsm7D0IQkUufisfdL2Kfz
z3HkXFlN5C8CNCE4XKufJ9jzBbLzw4g//w2yDRG224HV2H6YlwOPKX19Z6odKhpZZ26LIArBTalk
O2Ub/UQybcQtTTO3r4VaZQ0U/d9t4SrW3tOGX8NYF2nG8jYsR+Qc2XcdLnOkm/GY5ADCbT9NuTbl
T7nd20p9l7wJyN1xDuHIIhrD5BTVxCFKth+f+rGuT04JW2SsxVI93LgOuqKy83atrN363NpGsyIa
vXUmr/uniVOEAyk42TtoALvB7R+QAxL3yNsBGwFSjoJr2+wmBISe8wFvhLjVg5UcHYF+3iea86RP
OEst7QQ5+gnwq5NUyl5JM85pAdphAkfnXx/A2o789Ig4UX1xy0g5RRX22pnJoaUcSBibCD6t5Kgs
gIi96kqC/MZ8gT801wsKlPgu13s03osZY5KgNuhDe5wBVuaswCeLCZvGo2dgFj/r8936y7z/NSOq
IWNqdkaKg4vUsU9GLO7mEqwWKBzi+3LEnoKnZMiMjZFYX5M07i/ZXOgQ4FeIKOkbN1dmK8tcX/pV
uZtDhVHQOG+1FjBBbRDiAKn5iMXezp1UrMLL1CQ7Qk0WTusae3hwYuOLFj1LbTCfCnZTC93xbayW
XfwidNvetb1SLrE9N58C1wifMD2RY1BXsqXjms16nLl02XxCwEUc31RZTeY2HusI3/Y4fcs+0HQM
y+n/eM3/GO8z2PudGz7L+8q7kVhNWawQPTgU8ufKe34eV4om3vRq+LMVDbi1GbFGEJW4VJWiCcv/
efVpQE6BmksAS06U7U9zUqyy94CycmhHVrVN9Mhdd9DI3jI3xnFDD8VBNjt13HRWhBa061iPekD0
aJ7FeaPYA9NCxMr+iXJxSzgubo8in1rnVGAU4PjqoTDLCCeheSAJeUvko/ZjVOt2naX4D2kz0+XW
lC+JaRp/jV6xLb+bkTDtJRSLaRHn03A0QMYDIzPzY4pMxA6DckjjcuRDdVCL/2PsPLbktrW2fS//
nGsxh8E/qZyrOkhWa8IlyTJzzrz67wFKVrVlH58zwQI2QFar1UUCe79hPNka0FWOntYy7H2eWeEX
I3f6LYS7ULDuwmdfj669XQVnOeKLo1w9BIrkCH2i8Nmqa2PPY7lBhydAAp40TLquS6teyzWY/9R7
ZcDCCz2uGqFFVOc6DvgcHxkacePioCu62RANnPGnslvlev9j3g6j5iSnHVKBkHMjYz2rgMaRP8Nv
5Z+7DrJMK1MvqTiJQoNjDzE7S4n2fd8fBQj4Hh7YbeR2F4UWLzjBus5y/Tz6v2eC45I6mX8BQIMZ
S2h4yaLBxENU6Udv1dZ2vRmaOgAZhokuAkHRx1R36l1UANOK2xgvKRWlpstjfC+tY4earI1SqVYT
qicngIx4fiPx/Fp7WfGsZeNSiTXtVYbS1Ni6umOhSVUafFfBUtdRgYiBHvyGukm9Lybo+7XQ7yqJ
22kSvourol7TxOW6QuH2Hk/1EP0QsV7cR60VhBoj1MctZ5heEZDZY0Vd3OQoTgNzkZoOBthiUkV4
Yq01SrGRQwoL876lGL+sGm96JaPhX1Dsv80WiO6lYlyqDuIiZ3zxby1rtt9/NkGLbIccRj97j5ic
yLUWfWHZRb3hC4rG1eaXJZwQX/496WxZxq9JSwGbMqjuaVT2qFX/mnWOJxdCqls/o4xprU1RcZUk
UJ6DZL2nDnE9y+txzRAz90YUaesODLVcGMuyqz1axhaxNEgqkmwqp+ZJuwwIg/BNb2zybLwIF3kS
r2BguPs47jKSyGIGzWm923sqJy+jRwIAdOhKTkS11bKzRgpopwA1eHcb2UWH0UjPspvY9bxJyuJr
Zhme+lHGAq8RH1igbaU5W4xb4mVomaRAEW28N0jZuRATMbeQscds2FHqmqbsFKvdcEHOYrg4Qvmb
rwyY3DDrIHgSs0s31hdyTaHZycILsc95rGYnCfg9rYxDpM/2ckb/8UxON72ieBQtXRTCv068+O3O
Xxl1oKN16mpCF97c9VPXLAJgEEvEEH1ySsg/2WOXHRSai69W6c1JPkmBMwuY8tOoKsltmD7dqQ1y
vg7e5Lxhwm7tnPowClXuVM+mk9f93tX9DxVvGdaB4J9lrGhndz3OvgAGEwvCZBHijIuJY/U2e/qt
7Sz32YSiduH4j+uxiGd97S5QUvuQaUjQ/JP5hIy5mn2KKH3sH6YUVlcoy9oxATn6YXPuRqhY5Idv
1Jfae1POwBIKRVd3jwlqJ90OI7WWPb9d7rIk0g8qIJeTAgJ/EVEH/0D23z5bY/ltbubuQ+E40bXy
lRc58mu/uU1Gf5qgOq2j1MxBH1juCacR9xQ6HjxuHRUpDhykeORMV1UE33VHlbRCXYyrdzOhrSOP
Xraxd5Irx9B/GlrwbnIk4/clj3Ex9tlqLIHKvrt3B0VztI36PE0aTruDDiup1E+pXyXXR2O0WbCI
rH5GFcQaeWjJaW8wl4qmk0uzoEOIAzwHUTZtpjdyyByTeA3RsbYOowrSZhLjRjqqVBE8gFBL8SgX
pns/m6lFXzjXoAlJ+nYYC3WD0XsxATyjozvN6uk+4wv3sZ/T72JyjSIY33KJHHZTEOyArL7IuIf6
XLeQXTkr190XRz8+7l1IfOTjdvdr5f3Ej/Wfb+X+5ed7/Cj/9LF/Xfvu36L3VW9v5L8S/O2LFwJU
h3/AT4ScAP8GeaG898/fxCP0+Mx31/1c9x9/jvudEWtTtj9/YwEZ1c0Q4r+eFg2eC8qcLBHB1q+K
aEBSIM/qsEWdgzBGpPPPmJxNdPXVbpvyIOO48Hm8Gmt3HTbDJgDu/T0qVRCHvvalnNEuU7RGPyaQ
bzdGY0JOBk6pDhmK61DG7kNvLnBKyDN/rYVj/Vtpo4PcTWF9lIvBH+wj/NCe7bKOX0iF7GQYizaQ
NxWQGwX2pQ6l8RgOs3mqOVKs51hTP6g6esPI+XMC6L3i/t2LfeupQzro/o2SX9fHd+n+3dJzXLeq
PLSWjy8ihRh37ce4ZDuAY9bDOMCT6qCuaVVjrrS6HFdO4bYo2eY1xhgJJcmyeZWNUzWnNpj6ay5C
notyuTP38V5O9k5Sba0ZuR0bZbPXsUyNg05OSFWTcOGQm/pYzTgCNZ7Q/vTH+COsfDIieVgu5azf
5OG+1cIYlDWLYeLqW1+xAwhzDANHCProLrgxPbw6uWXCIOrT7GqqCYpBCobUcpjongfxScFOVDFx
k+kqMudO6iCwaJvAW6d2g2ocegpJ55z7pFBOOszZC7sY/dzBEhKDufJNFPZh9oxWOu6ARH5C+nE+
QruCjyaaoOp+9B4xxRu+KKqldt9jFCWXUVGPZx05z0WNKd82c8iTrLRCG8+TSNHwqrzYZq9cydXW
l7yDhYRp2VWGZIPZEAqhBjyLXyYaO35JXTK6j3hvFRHnifkmQxQ07L1VT+kZHbQxWA1BmS7NaFKW
qcBMS7j0o/klZgZ+te+SZvuAVns9vCmAfeaaJFsEOdPi7Z1bNptKRI0XI44YRzkjGz9l33EP3rsy
OuZTQW4oIMN2775bJhfcp8St0CrtV7UFFpMfzX/JKiXZKQMKM8Vs+C9G49k3r8BKQky2Xqy8ZKr1
NRo63gkiVNpjsEF5or+v6OJ0OiPq+SFIshTtQ2WD99sPp0qJUZHNA7LywK081sHVzLedm94eIczp
dn0Df8NpKSrOopxoy2qjLsqPeX5yKYGcxnsZUiwZmoAntR5xlEeB9qZMrokFZo7mnQIjta9FhXkY
y4vnsf3S2HVQix6/zZmu38bE/Va1ZXTQLMf2kQMEotsjIrKSsyhgd/9FSYe9Lsbaf4Fq6qrqopdk
4cytGejv/rIP9vE4dZGB7p8L1y6n8NUhTb40hIASYKr6IHsTWbh0Icd/68oFUNYj9X6VV1eYFcvo
u+7fLnt3M7l2oDD+r3f455uVUrbpf7uDXDVPsOKzm1qG2kHNos2oweUKwD+eC3IQKDUylI0zuhZY
AzAawBGjndMhbmUVs34IhDRZ2wltAzW21nKYCvWyARrsRdGgstuGgt63WIKe8I8l3lwr7LnCYFUP
yLTtYRbMS3Ax7qYWRPJpwrC+HXCWxQIF/TZ/AazX+A0DHwDypaVv7c6yTqoZugtwk7+Bq+2fRtRe
b1pi/JFORvAG66FYA/UI9nKIz87Ciwf7Y+E7mNCF/mYaM+0KQaJ5agrILKXWljuIkwMJa1e/tEOY
YZcw2c9x1vLjZWqw7cO5/Vhp3rXV+ftFpyLjDedAIYzGVTq1WHNjC5evO900bi6QsmoO33CXs/f2
PDnABeb6rYuH71peaTfYKfXN1HlDIATavJHuFYoxU3Tgq6LBWt7I5VBX3iaRypCCOY3ekr0v+C+w
/fGHiM6M41Oxiv1SPaV9+UkbQSoBzjiQFhyOkPeDTwI9NHGC/dAO5nTxOmpvMp40FkIN8Oo3UT/F
53BAnbPK0ZiLeWXug5SqXt3HBSJ9xAQzYemEVQGe5c+Y2kNHSmftggjLx1AR6VUhSZdSTzzGonkM
Za+RsnVph2xX6OIf8lgoe3KNis0b6vlts0KjKnn2zRsy+fET9Jb4Octm0H5u/0WOypojGBhpd8uv
x0A255svDleATNLLbJUemSe1W1l2H7zqWcvZPEbosc2/aqaP0lHqNa+p6rFBHqFQ8u7t93PXGTsv
NtDsApDTbNQJxYiujBZh1czhQmPzgBhV/jsypEJQvfmETku9HGc7fRkqp10XxqReFMwKdr3Z9giW
U3KyiuCWaRm6OpbZbu3AS7aG2iOyFA7W2uinaBVayXQr/H66TRkQLlW3tjL0iLdO+ls6VPpBSYxo
D/c/WxVBbxzJKeqk+YvhqIJTC2ZE7sIhoHVi1ILxBQNYWpvpyaLAg6GZF37ibxofFjXwd37rOls/
x1rLE6JHqp1Yp0k07EnJKSbJoVTjBPtqEbt35UJUwfutFkSfH5fJHhRjVj9uU3XoAjmarq7yfF6l
WhHiz5JreEPXpE7gWJnPQJ0AjTjWfTQ3UIALDE5XjgWmLOp783nuDHcX9mAQE3jT+cIPc+9gtvab
4ujJBvQYBAsZixqwgUvZDYJRx+HZxzXxXVROeVm28voue5pRElgqU1pvcU3K1rJ4j291vintqlm0
Eko1JKT+5Mx9HMZOvsExVEBnKe6PODXsorjxngfP3E2WHv2RV/ZuEJ2JSI5M1x9/mcr9zr2aSa2j
LN6hmz6U5SrvEuOr66E/EGffWpTqlzAv8Cyp7eyMoy1GB6l9tRBdOGKk+77pwCoddcjZawD9KtXO
CTUkY3jTRtP0QbwrGgAoMp8eqv4oOuo3GZrURF/gjRLt7uusGsc39vzdUk7LJlVAdoOp3uE1yK0K
cSsrNU9pESGJJ0adhjOdXWB/6zXUX0cVVRHp6Q0A2rv2oqlmF8iejs+kbRnBejAqfesNQ4LUcwDm
aGyct9LTtpaSDR9ytWqPre1Gq7Hz7Te8xvGP0QBX91BUrpU4ToW1sjQCxd2nShQfXVQSsJmkQei9
LdgBE9R89cfMYwhHBZPGQfc2Nqp0QFNVPigIs9PUQo0xhrIWJzebP6G+/EoFblMkgDRKPqeGAfRF
M4SmeefVz1bW/jZGVHM6K7UgbvQzd6wC0DVT1wJNjKK1agGZmpQRsrDdxe6hnmznUAsRZ9n7jzHz
52K5xMGMZIMB25e6wliwZA8OTdQePwQjPupKkl4SYEw3so/FzdMqBIOr4WtqwYpea7H9OZnd8JA3
fnErRWObsPiNCrS3vEBeKidwnbzE3kwiXiyT8TiDUNEnoE8c3CqQOgGLE7eet7d60guY05jKwkXz
4kIdeSUFRB+6oU3WrJQo7C6ONV8wGb+0PlL78Rhbx0YfXnoxeoRqZ3pBPpNSItD+G2ceKRhcKNW8
DdTu211YWMaoc0eoEYNs8ya84e5DzjuVeGNO3XevwNeym31hIh91ixgTxI3Lo1u9BzuBEMuogq0r
3pnLulHDy306bkXOS6u06itEkm5Zi33xNCWfrJZqtyldpWXMll0pdRFDkaKuK6QvyixOVmOqZLeQ
98kpbFCIEyN+KorP9RSstHlwn3joNYiFJOnGzF33SRcND3yU+gwXS2oxlOtGH+sVR5znRGgqSB9n
xY+LPCf3nsDOmXvVwTYQB0oV72f0XNewZjDdtMt8Oen+eKg9NFS0ksN3n5L+s3FOgZVQm9cBO48X
tTRPIO6mT0nfe1t/avz1+A/L0LqDFOxNnwpDmNVRfXxzPbu4DkIzQDZu9qWNs+4SU+IBnmaQGM3x
7BykYIBTz+p1VpJ6JxmN8gKv19MVaX3gvfAenoLgUNq9cpODaEj7C/uHTYeuZbRs2h60YKl+lZMW
GeynIh6CnZU10VLG7NxJrr3nrhorjhBtguCZiYNPwGciWWLBVRJDABccnpYO2ewXGaj7Fj95Lc4P
nTg1uZlDFtjmKXa/uoMUbdX2ZixGFYeRwNqpPHNf88ACbGw5T22jWK/jqH3XcyM8yzlLbeZlTnph
3yi1/driH7dW0GKjdkVOog+xXgmrBc+a+HdMTdfMB5/n1sLbGsPLU581/goBsmijcMV6MsmryiSr
TMHK7OtjWJfOZ4jEyU7G0z7L1mzXDDaegDGbsKt2sYHfQjnFVb62bDiJnUWu0W68hK1xmybnsadW
jbAUT+lGXY+6DnVcNMW3yirtg+zLaIoMDbUlMfdYJYed0SsbCtEBZMjUfk0/KrE/vhZDwy/GjK5m
rVdXUlPW6zQ7Gpkw3zvISd12jJVZ+BTGDA9RNCqEAAHcBY7x5UkOM74kjYvdXVYjvDIWHuIrrCry
1tyjSJqCOR7wQOgSdUX2Ah26IB2foswonqQZc2LWxYaTgzCPrSnCuT7oUrP1xh3l4uDu1ay25tbD
J/AiQz4iUBfd1rZyJG8SWBjPYY105qWfLTVNi696WP9owtpODn4RP9c4AWEW9nMCTXVERi6GWD7U
JNKQhiA14odvFhyBg1azbTVEU0UYH/BLGHZyGBhGzNMgs5ZWMvYbGZPNoPaA7kvVpAjAZbgYxk9l
rMS4KxvYjovL5IQelcU+bPEC9jJOlq5efswhX27ZYmJ17UWYGuju1aiH/uuY4NiiD7p2A900opZX
KKARKyjknDvsmGob9lIHxdQn/JqnLDmVwZCcVDdmLLuPxvxz9SN0X4dxk31ozWgpJZgqEGAoe7k3
3Grb52GarL0G/XFhSEwCJi39slZhWMrFP68InMC7ydHjip6N/K0gPd2JF0gI8WcTYBnFhjkGeNIZ
Vbxx8Eb6MVYq5uVYFjsU9iY7v5mBo0lJFEcbajhyn/Ladw8yVEpdFEcIeMixbFQj3yam9UlR8bCU
uPghHNcInerflDkHTwuC9+PQ2AUi+V1zyzFu2sZBSVWMRDj+FAJkb5AP13L7tSqn9AZO/62uFaoL
eE8gvxQ5T3ZRvTidm50ay2qxjCw2FX/ET6nZOk8Y7GRnL1JOcqQ6LSUEYWvroaDdClls2etFD/pC
vddg7fexn2+ofHyJFN1Zo9D7Xe+s+CgbDc+ne+8xpGLZUxYWa36Z/l9j1pg8cXSKt/KCRyNvhwjA
+4803bNXvMqqmpJUKPIHtbPm/1K94uv1o/rmleYfM6X2fQX3kwoQRFVBHDvVdjrZnPsr49zZ8VLe
5B6LTQibhRt8zpOcmpE2U9rLKE6OHT6skE/iD22ZB3iAQK/P9S7+oGF5eKz0DCJczGO4gxqyHvs0
v2Igm11zQz1V6Pcf5UjGod9hZcrThi8ZrPdHTC4xcD5cegHvUX9Au2ghg04fkr6Lq0VsauMSUxFM
NxzP1c5FQIpVmakL4s2XbWVsbmtzWshuJaYjALpgwpEm9b6bkGmp+gV11ixQbUe2rOvbeOWm6EkU
pnauM5P5vMEmFlSLsY5GfB9AHlfZUXcnpC5DzuViRPo9O04CNiCHVCFZJ8dyRgZlI6/9p0tybKD3
ZaZslLSHR0CS+GkW72O3Tn0yAUm41fywBnSAR4vrh/7WkWolqvdVC3ircrjYk//IP/oJqV9cmyL0
/ZAzwRTx2zBo/YXvDqUyi2180aNpx//mSZXux+RKUWoyzG5nCf5ZqKMdo/fj3tBr+xSb+tfZzMut
HGFiZZ9kTxmnsl9Umv+18KLfZgXBBKzijNVsoKnbKHbxHA3Gd4RWwrUfKd90D+OcFAWCl2Ey7V2T
ouabV67zAeeP52aosvsKPfOql8As7B1uUDANXe+ltWdbiKpM/BVBdkEMa8IIVSALCruuSZvU6W1q
zLc4wrvFjEJUJFSS0Yt7vzO7cWniHL9M/BJp13dT9z7OAQWWgszJ3qOJOojPIG7ddQWR7ejgA3Yk
3z0csdYGgi+aXybk8NF0o8P3QFz7aBAUj6pFWqNOq9n8/krYhSBIME9m24XYjOs15i4p4W/qbRls
R4+cWwDi5SW2+3aje5V71C1Eutxe+AqZsNxHffAWhqIHX8lCIEdaLrQc8ZE+Nv1DVI8+OlpWtGr7
1uG4lIK/mbTgc0tmeJ0NbqDh3xkjio2gMIzEX7pybCfNy5DPaA2ZdXeQIW0YgL/LcVYLsU7ZDTxx
D9m9L/j1dr24wbtPEiJrtTnUr7Pr/h6otvHUFhqP5JFKv0SUiLgB1vTJ20PtpJJ9fDRppvwY6g2H
YkwnKLOKJY+Jf1r8TzH0GbfAbeL9/3CpFrjJ0jCxSaTEPaBp1rivQBlS9hJhdRkh4u/7bAj3BrCl
CwyueK2GXrzoSn9atc5oLVFCN1Zq7ipnhWIy9j7T7l7OITeorjNoFJdMrTWESagl9o1vIdEvggqc
6VPt4rAyUr23yXDASbHaWyUaLaqdpRoVAdAOhrKQj6mNehyr4ipHMp63hbPtJ/TAPLv3x+uI3lw4
TeqLicziusxMbc23Wn2B5ONcNKuEIZepL3IFdYbvM/j1HyEz7bdDMCYruSKxB/+pwF1CLpWh2eIv
nN8n+SchSleIrU4qNj1AGZL78F1M1TfoogwY4bJMNlFkAT/h+5PFrn4qRBPhlAFGLvsiR49433KU
iq3UOPWxYZPBQAtj5ZPWwAP0Z/DXRYkxueTMvHQtF3lh15QreWO5Uven3zU9/8Pw9WJbhAbHtDF9
RnM8eMbQw7g10PwsKbFruMNGbzDybo1OW/TxqizG6Vk+R2PLR3VGqBDdH7ODD0mE8mJftx/DwJg3
JXZs/JsD+zWzlGe+phEucbOJACk0yrqt1VPf2tmKZEr41S805FYyjzyCoa2tebIPhmgCk2NFaKYY
bT3Gam8wHgK1zBdyAdWuH0vl0GqrYOWlq5iDzWoUPNcoUuPnVieVhB6wsotjHefkScUaMPTd630W
hzw8y9oXOZLNbMEhljcxAyATHkDEddU3nIvm3tCOshn8RFvEkL8ahLDOepy/hMiKvOCtErxSEdqX
Zmpe5SjuQaTGZHy241gU8M+8WCWfMqk8dlBtPfBDB8e065T7UPb+Y0xeMTf6JawwKYlQIS7ncYlu
XL+EjDQebfEkD4KSLUQvntNyLHv34GMM+X44yhnZWDhPOx1nmMx/i2FCUPIQL48e00b0jn2tWBYq
0vQjaYFh1YPOVWYSjBLEm/iIu5vAgfzqfM+9ILp/0ZCD2r9Lxdy7KS+ylTLP7jK1vc9Vq1sbiR4t
vyF/jtdbrlHH4S3aLwZUytZICZBTlSts5K/AtPXGjElnOS879bWCdn1oZvCMd712U/BU3o3V1tuj
yxTutMyhgFoVJW0h23u/EvbZvYDX4583xnhnq/aiUJ1w6Ri6AxcYpZF9b5TdyQhGG8UoKzm6+Anv
piYtDUTfkTjI9WeQsPkuqSZtXYrvVNfqgB0QKriqaOm8WE5/AMgwoaHLMqflcSRVrafeTRaOEqQX
AA6hgPKhbv2+GQZE7B4xdhNgPKFXrh+L45+XyVhQlC2PKxGUM3OH97JVmy9pWigfQxxXfyt8PONb
dXqdWk35GDWJeag1lH55G9uXzkf8jqPV2lYd6zbnWvCKXpO2tOqy29UgVl97JLT2cd9kSzkbYNb6
7CGa4VIfQQR43MoSbi9LtygLT/ssCo734u496Ih6rlzURkq8MsEDAehytpgUp+idkQC7UtGblqXR
zWs5fDR2G3ZbC/djShXWhNbYhFc8ihPDYvLHFnFV781OZjgtirWTvmfvGiNoD4ONGm6U5/mnobwi
yEzJTBA0Yr6rbAMzHoJGEaHtqbYwLBsIAG22+3eMpCblTQopi7L//f//P0CNKJ+AkDSxWbEtlbr/
X2V80IsPQ3L1AYJubGcs4c3udZCgZM/XW9NeVoIZJceyKX4O+Y+y7KUMut5EpmsnLzXMyaDA/3NZ
qEURbC7Y3fynZifcPTOIV/Rk42EDd3JEM2XetUNuZOfmqO2I/VgGnI+J+2WPoGFyBsjUN3nVL8t8
RL+WVhCq64S/mWtRTMgqkA5b90NmX9vRzZ1FZw+3OMz9g4yNYsIsrOwM+HctR4+40QMyKIdUWfwy
gb0o1XvPCrbyc4J2tK+y17Q24l8+rNZRiX7wIMeeEvEdwGWNz50LaVBCptwy28AaSXdK0ecHvYFM
vKgzIDJst4PiEPp6Q3HsM86o+mnOPf56gfZiXsZfnIylGfXR1SDezDMuuBvNotijy3kZbLMRJqXs
3teP+c61ppTnPSn4Z9AVzw911y5AH0nqvGozPKLOm5/lyBL6r49lclIL9PvkIy4vL3O0OH5OYoxN
plsukVf9/Dxc7b8kATzm1NHKk1s15alBBR8WmxhPvY7ebx5fBuDMJ0sfsxa9ob+ukQtjsboBEG6F
aXCUSx7xzqp+5wkNgbt18ASJu+rEO3wzDcISROpjjKpRnVKEpX+R3JBxsfadxsbP62VM3lL2GvPz
v38jTaHq+NcvpO06joNHEx5Xlm39ovoY9xFiqF7gPVE/QCYGd9Zzk2rrosACDsaIEYKOtbVVbvhY
oDyCKEStcKo1j26Ypscw0tAizAdjybNEf8Ipx1zxguuXGr4bSTXqT7EzT6t0VJKVNhkg0TyqQosy
hEcRZVhwPGqFsjY4GJBRyijcIo+NNBFsjAVSjNprj3MqwAPEj3McKZZNrqGqX6lIO4lG9nLbyzb/
5Xek/f13BJwFIRG03sDJuL8AWjSsFZskmt0nP0BtJYj97CAbR8vyew9Jv2SvN9GKFMU2t3i1hG44
7QzXUeEJTvNnc1ojblx8iSsdAXdv73lK+4y9I0YxcbKLFJAVDbfVm1A/2u6sHw21+tE8Ylpd+Cs3
cMGMu2MKYtGNnpAWS89onWMEG9r+Z72oP3gze70wb/KDaVdYmRSkhl3nv+F87F/h7rrqqEhzqKoO
2scA7f3XR3nWTpWhAd58UpEP2RWly8FXbcxhmXMshb3iWRi00XgIWp1mF9RvNgCRlMMgJGmnoQ+/
i7zZWBSNr68LFc8Bm2fQOhIUziAqsr2n400WI/m3zYM22VJR7lZqm97aCOXjwrMpvgr26Zz7H4Ig
DfZ9q2BPoiBJ4qZecilQYIK5WkWffKf5PW9shVxIELSLynGBWenmF0VPsl3IbuECP3C6+I370aMQ
rrVVfwxKQ/2Y18HN7EGj5FOobn0dIY/YdsOdP5L5kBdSRVTXVomME8TZ8VyUOvKnAedwHxEpq2/1
HeZsb2DP4qeZMttKAwywwYM3fpLNWHJKSw18wORw8BBJCNQAxRdKs1fqWDuovMPJaBV72Sg7ymTq
h6Yw4pemHda60KjUhgJnK+REg4Wm1tMh7YHnY9g3LtPZdyCIdQUAa/86R+hzRTbPxoXstkb51GER
ebDMJgRZ6C4bscdJkAdeDLUaH1SxAyrTgTKPWWgb5I1wvRjSOKNyBI02ylXyn5R/yyoLNl3a9x8Q
NQu2TbJs6rLSFtbUf0pd1dghy4F6TABnaZlkobfyYt1uECxC9LEHS4PvPbIE1F6rzYzD6KISplJ9
HPr7dsi2FHQxD4eoHGzKDLB/oWrxLm84CWI4kT4rM7oG01y2y1ItPR4H9gtPMQ/zSSdXzlU4KWfq
3YhWt7A9ZUxxfW2bDvMXB7+FY2F2/pq6Dn+PCmgefJmVA6It/tkPsQ6v1SlZ9qEGD66e/AtYr2gx
IhuEjP+1jUJvZ1FPqhfmlH5Ald9f8/wIt5XVKR/ZBf3x78+hv2nH6WgfOp5laugDG7ph/aKBGDrF
2MBat5+Q49ROUaj0F9kEold7lberXf0TcKn3cbmi1WO8Ta0kXclZcFpILzwBa+rOZtn0yzZrmi+R
FzyVpTe/zlPm78uqnNeD5tVfdP3VxuXxTYs0Z+OUBYzBIIh/A9m5jbXiswVT8J6Vk1k21z2nXY46
ljg/PTJw71bIZWbubUJIcmcOQRDhtfTNqUxcUeQwYpih7BguPeyQj4+hIoZi8X1WDq24eJNeKaHe
fwLA+UUe09Ng2sSlqoF/sMMXgJ8dQoeRt6yk8b2I4QXyX56JhvgP+MvLVEORzsZ/Q3dwcUXl76+P
xBZhPF/HWebJjGxkv8rJfeoK/HOHvN5L/xHVKYM1EszFBkW7/kVkUsxcUc9ItS60WdWvg6jUmDme
SQnaOLsiAntVVcNeqTPrSqkpeMXSPl5pbtAh/9CNH5QoWwdd4z8pfhoveh+v3AXnnvh47/oZMMu6
DJ31VFQxlIzgfVNygvv3v1Hjb+BPmMUgix1eCpqmW7++K5uoJONlmN5T40Ezkk9ENLFKKK39CvTn
eJbYZhmPcELa+JU27YI2eE4g835x46blOB9COEFd84reAKqRYsJXvO+Zgg1KjFfLsU2NfqUWXru6
19i7qBjiZVzV+UYCI8a69o+62T3LkYRPyJCjQdmVxS85zOYK/g2cHxwcn//L70Gz/va3AB3I8/hL
oEJrO84vG6vBUVvATaX6ZDvuuMzqcnpJVdxO1Mn72uhOUS1tK6Ec6ftn7LzGF8BNw2YuArLTDi93
JXO7N/5VZBkDL7vZUYzSrDf9IeNRXWkrcMMZXJ05/xTpTzIM6M/YuXqiU0nnaj2ccJ/v2DpHgIO1
CH6VjA+lOUES1ClTKghETnX/xS867zz5lgtXE6JVU8TXJLrNWeKfo9D2ztWAQQWM9IMcoZJt4H4t
JjJnwrKVnfYyVZQ/g3Jm6kzrFGpf5KAojBYqFK8kdZj7HZVtElniIOQag3VvMisnK+Lb8/oRk700
c4BzCFcdsTYVx6xoEqzSSF3HYvRYX/U52LFp3OgCbI6RTniUCHM5zMqA/MdjLHtK1eWU8sRyD32w
zWgiBVKaCXgccFhApZt+0ZsjEoYcMI+laDTUGNek5xG1dNM/Y6Vf9Pc1FaDsrTfibCI+Xt5ZftKj
gdX45w/SC9D6ux/s3dT9x2u+B7Gr7OXgvu6XO8qh/Kh/nJYXJo9/ed3F12yg7tOo/mRTvP4eifs/
7iIvkMP7/e4/kaaXmwQ78J38pHvs3Y8t199/lUOKPUsyadU6NYd2Ri4gdqAy4J+emPZX8GnBDvVl
kJxe5rU79LU+PVbYCdqoK7Guhx24kxPUxk1iA0AssZi/2CHE2cy73+r+Ga3RPNXQGJagO4MFj4/+
K5mz30fLKl8GXnL7vgsh2w6h8qmPOcaIBdWII1dXKt/KANCMKpTCdPivuIt3mFCIYVb6bFom0dVs
P4aMOKHyK+QyZPNQz5DXkSjGT/pxnbzF/PM6OcQtdWn3hk05kPKRKXKVsjeUzaV0Rri6YkPyiD+W
yQk5fMQew8dlqhG5Ow31icdkLj5LDqteUfcZZstjYzfY0A3NuULhagqm8ORU6QTpWcT0dhzpahRu
h7khHQHY5r76vsgfAXz5Pl7ghd9WoMrt6Wbn1XR0B22iXE/TT2zyCnugovkzVjrpLF5Kt1wP5vuy
vPIR9xvIsGNEmFEMcSx1EXLnU5hl72Ny2oXleonwwBLYMxl5hH0xN/FPA2YMclrc7f8IO48lx5Ft
y/5Ljxtm0GLQE2oRDKqIyMicwFJUQji0Br6+FzzyPlZl1btlVuYGdwcZWSQIuJ+zz9rydDkuu6IP
nkpdzw92VnwOPXvcZJOnHjLokXwEdaodZCMHydRqB3lUyGn0wn+elic+xn7rytfJMfk2Y1LzBx5v
K2diU7H+BZpo/22TqllUVjozM5F049+qLnCBLIHc+8OV8t3xM+aU5CXaQTwhpEa+NvqvkoMlx0sj
sNEvR5/bXrfX0uPL1XpY834xnrWi4u7mo/u0OvJVM9Qal0v1WBZXF2/JarKMZ9noeaBuwhrRctVP
VbMQCfENZ7LqZpG3pJS6HvMjg7VloPifd30SZBRE1HA3J735YI1jPLeyo7E5PMjjdVTpzUL2BRpp
ktDGPo+wJRq8ViWNABsgBiN3QbF/NTyrPoz6mG1Kt+2fLM8wDiqaU1L6vg44JOJiLxqQMK6LbSyN
SCiX+u/Pec392+euq9CMVFPHQ1qd1+V/XfMlhJUTgxjbVTGgZBtye6mUaf7kzY3caMakejYiJW0j
uySJ/rMF/dPpcko2etYda0SCa90PoAa32lAdPTAfLxWS7d9cUoPZOhX/lXgzlbCN555s/nQejrIk
8Vzkj6C+JoGvGSXO6doEhXWoFQ0N8ODf8e3rT13U+gtusOXnuBTt0rPSisxg077WVBaG/QxwGtla
2tlwNnLcdCsg0Ad5+cTlwcfF91PjWxElJTV4/ATnOL1xPKrHUvcAWGt878NDiG3EJ8Uzu60Xaiul
TgDpzU0FCeuk3R4DkoZGSOHXvJwYnZIkqfDErxeO+rGf8XZy0gkbAFaj6kX/eZ/Hq31sjtuV0dkZ
K4x83aKYXhp1CvXoUV/xe78oGurJsldAEEBFHateztVWK6kmkY2ceHT/JDaRg4pAYuQDMDeH8OlD
j+LNh7L/8QaqsusnozpKqXI84DJk23G/ElNQn2UDhb0+lzHxt8eEHJOzj4lm1jrLd5ETDYRFARdL
3ZEKNT/BkO0Pkz3YlAOZxid2lyP55iiH1y5nzUsV5OXZ7OO1qUJcpLCkf34cuUmDAexfxx6z8kjr
tf45a9J/Pk/tbYA3iYXargpTIAjQ+fphcN4tLJNhi7FQ9cadQ/p8PUo7lEw9IRiz79GQBqceBMdS
jpc6lj88JMRzBvjrX/Zu7t/W6whsVF212Zcbnuv9vnHRAcjWhCLba6IkG2xp/FthOQ1xFFW8G2X0
Uxnj4EeJEVjrORDK7eZbrjUJBuHFtJlc1L5TUn8NBvdbPB9Q6vUtEGr9lZXvx4E8xxLBurAje23P
khzdUM9e2Zon2YMWZu+oWYmXmtTvzLONsA2ie+O01dgJL2vcry8mPhprK6irFYaEOLBZo3CejDbA
ioZZWCThltX/CMjQF0+BigV0NDeyG+GuuKjcKdqk1hDAWnHS56Lv84OTOfmibaLm5k16feuV1liW
VbkEWDGewAHbq741qjezRBVdGLn/R6zjYO+Hb5TLgVuKiB/pcKx1VT+kHdEkOSQbVEkh3oX/GaPk
WdmpU/H8GHqc+xjTxqzbRV2JV1v1/b/fsj/c5/+yTdcN23Z0aXQ037x/26YXvRURJjKyKwJXVJtm
rJ2gqWXLGsNsvp5GI5lrqSc5kbphR3Hol7gfB4AS/2kwhMBu/H/vj/G7WgXTQWDvu3SKlgqeqdq5
pu/vwzCJTkJp8n7xp0OdfbreDfxzwubkEPKk7MfwLsnc4KBX7gsXOmzx3sdmQ+GoCRCWC2FGhKDD
KHGpXGgNdnm2nkQ4s2v1aWyr+hQLPedOp4T8sujKiVyzNjbKsW2omspL1fcqpAWRHjWMqF+dME1W
dRyf/d62VyIT071s6vFI6lcQcOinOxGimAU1/xhZUSPraNTUm9ZkIu2lKnAajq66awTfMKzL15Ni
tCusmsI15eQdVsVK/F5WONJgNmjxaM/rTUv8b6GXaKZhe1jbINDeHWS3Z1eM0aIuvAGZxuigorH/
cLTohDbJXTWeUA8aRRZn32y/oI7pNSO9xX6V3ryi/Yw7RrCwemtn9GFyJ4kQ3vRyOsHZvNjUBq2p
uPo+xCIBVJSLjW+M21JgaoBMRj+H7U99Vg9jRYX/hTvCpcE8ZnAM46JHsXnhco13dVDrC3PuZt0w
XUz8VBeFkw2fNOLxGwMt7dbWcFQMzHThG3obHPqZmRRTqvzkV2a5VuvCQMR1taAX3r2yCF5NdL/Y
GFf3QGXflNRGvNe62t0ASqsJ7vc4PY2I848Uhp67kh079JR+gVGVOKu1/xoh/iHj7looxVoqTlMz
eoPpshyUdHgnS+Dtu4ioiey2kYWZXdnjlR3OYltq3hySyqG3MUO2UYVr+efWFspZHjXIsBYgz6jV
nydysNSFbwFPLAjzBSE2ErLxg/8ctVHD+v0xownnxU1ae4uhDb7sBK/KU21EzdLi0YA+R7xAQc+2
WZPkR+LYidjIQ9G1+bGxK7R/DaQBMATAn53OGM6qjnUyngdXv1L6g+wR481sZCU2isCmOmU1N/QF
ROaFVZXDVQ365HmMzCvsuewcu4IK/8EeSTfYzTIsahKxFKGcpv9pPqaV0DoaFVVCckJQmbiwS1Fs
vVo1WLfQGHGYH4LAZQ1C7zEuu1HvG6eJil8ytMTfHCwVI1R/WwJkxZEShGcVTGavTNYRHYBxjgS7
EifH5WtyMYsHBBftc2Lct1iBKFlYCtWX9IZ5sqhQYz/+iF62O2qV4D72yObGpuo3DQ8BXGEwDZ7k
FnZuhOQ+jmrQLb2wrMA3a3jHVsFWbZPPndWiiSWdV8e468289LmpqNNfZDD8Nw3asth17E9KrIr9
ZGg4xPTqIdR5ErDL/kigjDUeQi6eDa5duyp2FbpL7VMQIKmY9SuhMiRrO3dUPipFbJHe5ts0zbYP
dwKhVF81vxr2kr2xsOLePAc5YqJsXJQ8Y85Glv9ABiY2mihd6soVi3j7t6mLsBEIJztbeVGbUgoj
vHrDjj3YRmmJwznU0lNU5+eYmtYbu5ZxU5UOPpR5m64s3cScMootKFzgLCl4+mraRf0Sex3R2lbt
AROJ9B3G41zdAqWU7/J7H3gIasnK4K01B7Nw0yVuUGxHUShXZLdwBzPW3Qn+a6+N1lgrrqFoMWWD
+Wy54uug+cUpKgJjQzQ42aDyfxGu3t4GxQAaNGq8kdKyvSkRbsijRhjOSqlMb9log76BMqNtKiu4
e6CYP+KsnTokO71FwgR13Bsu8M6JNziTeBKVaa2dlpqXIe1QNeU2yCG+MjaCYJNTmGU7d8alpbkx
HJsR2LtZPZWNucLl1L4okciqdVcgcWyNQAeg1gG9DpJwmQdozMLAPLveJH5O0MoXmuAGMswqfTHL
8WvH/2ZGLZYYKSWbsc9PYhOnhUtBWkXJreUlYk0lDMUn1MGPaclGRdpD1GU9bFzX+yoxbrpWmasG
VryBzYjIs2jRKtZcSqLY8XnKy+gUJuiBB+/T6Hf8BRJP6XUAxnXOvPgwQfy4U6KILwo0RNMChelp
cDRx2bQP8YCoWAhQIR8TuoYRUg4LnApZZV25YCILQ/fwjnEWYVs4q3F2CJXOnQ+Dz8a0pkUXmcpa
RoUcTj5oOuuc+Uc3FNz5Mk3hcS+c9CXRHEpc0vZcG236gjxwfmhygx1MYHGLXFGUTYmOcdFaenzL
uPWuTRtjUEcrzXM8KpiNKKZB+jEpNmlRBCyNebDr0+jvLE2/yB53xV/P+gKYp+sUR76CEeogfiIp
+cLAr7a6gS0aUengk3lDP2PtqwZS2jDE7kIpIJs4obpyihAI0oDLwrZw+r0aGvbB4T5+wLqhW1C7
q63kB2kZieatB1dv1v99qSaD5H9dqVls2MkjmATsWJ//tlJTh5Hbf2XWV6OE1gwFxT0Ms5OsbCIX
iz3knh0VOY59VuX9wMMJ9KrV5taktBB6tZrunBmVIhvdrgLqKzMq2xgqZ2hKWo6nRovJl1AOtLNT
GJTxbImSFYm2sS0Mfmt3RFaCVOG103Jjo4aq1d2GEMoGtOHQKCuyDIV507mGtiJU8N+qoOJgvG1v
+irVlmneBFcLh5nSs1cOMcbzXHPb1YV2YfmuXsxR1aj1sb4RwaRyXWERR636pYuT8tKy1t9yI3V5
aOrf1CpPd1NAFc2Eem6DqTjfPP8Da9seYlYxu4YgS7CoJnHDVhwVSxrk67Czp0OtDxN78KrXl/LQ
8vLp4Fm5+Lco1N9EAXzSpkkkxLM97HV+N+4YhOm7SUChA6XDeyeYxsOj0ceySheyLyxnPERz85j+
x7HQrQ/CCqkwch3MHG3BRsbsu10ypNFTUvkD0WQN828r1naJnWAXxY5pV44KchCWsDsNBQOk0cDb
lcIFmjAR449VU2AgPQU4d5hjcbRZ0VAwrWZrOWaaZYI/jVYUx9/7ctCaZxJcevKpFpuOFc3GN1HD
9gQrntu5cUXCFSNnjGEZCMu/KN6cFE/Ds4v/6XVQ/PA6hdoNUJN6pKAxvPbkLp7++69H4/P+PQnF
ZtbAy9XA58hRvd9djkoFDHoG4u3qgbnxRlRhU+MvIqfBfFFELtYuHBlzdF6bG3wCSJ1YyfG3cXmG
3qfWuhiDb2lhb/Wgcp+iwXefHFN1n4bBGoCZzIeZ4lJr27Chn3tm2EByk4fI3NNdHowUpxtg+oLB
GrcgaI1XERf+ysrHX93HrNbZ+qvsPmYVnddSGhxH7auO3XZumuO7g7pkT83SwSCny5Pe3sRiKtfA
brJXA0O1Xd9TU9wVavpaVw1o8gxkgJz1CQg8YYQZLeRsOg7NeeDZKScLKkBvqYed9/xKHVrU6/Dx
snFM0m0y+j6Uxg5Ox1amBCp5p/AyxNOEqB8JAvkYkGcwh7DCPMlONqlrT1fSPRec1r+GitnsIsfd
KvlgHMzEg75f2a2XLj6O5bDa5sahkaN/nvs4/miBJ7DeMYx6I7Os1Ngq+46Vem6otXWIHLagspt7
mAS5CPkX/KLNnYLK6aaQumcJyEcUzviIqCpg59kalTiwJUBEEBk2taOWONYJmUi+jyhTjIkTqw0G
aZgau9sAw6+rr9GMBbbtbiGojgxiPQJdPj2NXEmrKEj3aEMdMDT+2B10lqPK3VHRCXtzkycrfaRO
v6+V+2Cbyr3g8zUg7F3kEHalVC6Pg7mVkzbs/0PpCfya5hf4Ns/69CanjHjU7zHlSPvYbx2HkAeF
A8ShjCcSLubObpxjC6fyYJc5Kzh5CLtMMZbUepiHlNjzJmj7aofYgkrWuenrXiO6PERb2cWvWjtZ
6k/udeWTmNWBstFblG+tPiWrSqoM5eDHIdcdCYypYkdgp9rWrlm3x9BEKM6of+BMlH5XganZgZu9
Pk5A3ObdYVn+0wlBPSasWtM338EJIODeiIyzsF5B8iKc2vZxEzwVnvllnHkhSY6QJncmigzIwWzL
iYQJ9536xQjt7mTnMYLgqH6RjZodsc/t77Ij8kYsGjeaXZLn06NerCPoOhs5y0o2OCAVoyipCWye
rVq2xl8u2bUuuukatM8tM7gL5FmQ/bAwmUJRmHyN3QlYpFJjRONGpFEVFhw8qxYtu51z7gfObsTY
YJf25CTq2iUq0Qz1u94Zd9y26p8wI5blGGCGkGrTIs1z8+6JLF6Fnr8anRrJW8mGnlq+auvUSAYg
ZzXwTax2bWAJfnYtjZJPD9TyGNYH3SlhfgdFvSrnCrQuSy+4jX5nRSA2yoTqJfSt+E2vs3usPsdW
nS8D6NpbpAjVtcrr+spdbSDMYwZbzIrr6+AkS3ZCcER4wh/UEqI3LkVAXSnUqqvExXqP6gE3G59B
Y7ENhNCFX/J7zM71Y0TOBS38kizMv8VBqD3FpFta2PpYhRuIG9DUGgZpKo0v9tTPPFIqMiBo6BYW
3GWWuwTsGGxmOKk8EiGkDU1FpCcVspHpvJtjo++k6PYhxpWTUBDecTHUd3L8Q70lz+O3+vnxKjDi
N+F13P1IqFGzN2fHZU7cByJ9dFp7j6GkWEyuo7EDH6KdSLVknxDivNhJpbE3seKvyAg3de82f2Bq
+9ZrU/TJnc6WDwPBnF3pJimghU58N230B3KMVKu9113hLE1xQZI3vdlKpPExcuNT5hB3lLTlOo/b
Jd5i6XPpwcjwdNv6yuOQh5Qe/cjdDCOdJBqvXWKlexJr7bL3qkunKi6leeXIukkxq1VoN/omzEER
hzOjK52hXKPxPOdIzggEHCSyCfWyij+fO58hG3/U00sccQanOS0xpbqgpmNaBfiNveZtvKbQM78r
Wtq99vGToILuza6i/ppP5VH2nEb1TzXAoYVCze6bYiTOQQiY6rKb6ZZC7MijYKO2caqjpBqsgDEU
OyWJzGfWw13F1R7r6S+NYW6RTu9iyLcP3WEVd+Wh15sfTkN4auk0rvfU+MFRvsqY1Yp24jnncfgy
hoXSr6vWm32jgGzolNywTSqQt1KuWmpKs0qNULxWuZXB3vKjpey2lM486fpAEG2edfrcPXeRdpI9
n23qneflx5wcEkW8UK0ifRZRuqd8s3/y58Zr/O6JyPavo4EFOuYMKcaVfxn/p3NzN59WqUO5zj+d
/NufkG9gWnilWGZyfLydPJLnFoHVLRHKiG5JbCu8C+T9i7LjepkpFUDNtIXOw/fqO0q4Z33Ub7Oh
S1+0gph5bmTjAeMifSnt2uwahmyJfkb2ZNOHXbSvMlCdWuQk68RvxB5+UP5c4cNzqJNhoXaWefTn
HFJVTGAebOpYNrAYfsRzhTPUE2zfcW5b1nX5M1B76v6JWLwTtbKe9KGt7hk1BbuGK2A5OXlbLJvQ
XES2XV8LKlC3ZhyWK1/tvR1hkm4NwKb8TJr5Ew9MHT/0qT0Pk/pdj/VVY8IvMUJVfwUs+IXAKTSI
2V0OttFnOffo9ZAi/udMOde78UABDow6GdhzqB9DizIcHxG/JJmE2JQhtgtZoMHh10AwhUBYzkqp
/NCoPCLUxdBjHLdXdQXzql7JMWSm3NLt9orVQXexqUrYEsQH5YEI8CLH5FGRHYcao8zHcAv5EfWZ
h35oPlU2g9CKg2j8z7JnzO8oqBpZmrFXrGKgjgS1uB2tk4nAu+16pEXj2TPlY6ouyWbDWUjXWleM
R9K9WHjWRTAeZX+aB2U3arpXriBM6uahx3igdrfcBxSgyhLnnqzFUTYffT2pmo2bWtSs8TfDuRln
7xbZaCUsEkB67VpOUAM1/2Pncz4O5Ukf/84//ZPloZzKs4REVZ9HC6GGb04DBrmaddMIDLInUya6
5aFsinlGTte1avIU1yMotl2+cmYMqW5eYgj3FzQI0WWE4XPxqIRaFwb0CZ/NA1sv39tEGrSGx3m9
j3vJ2OMeLMfkyxwbI0V1yPeIAcly4pX+BrHN206lHq9lt4zceD2og7uVXQOa4pI8Z338mK3yTxYx
1rPs1YaF9YDSv8Sm19xNJYFXa/lrQTn8WuLUMCJHzZCjhZY4tUQzZxajVW39SJjP+BDSNKrOFi7Y
tqnPvfihjyjrBrg/+rLNn2YyzdOPAXp2eV6t1jGOesG2D4tw6/pK9BbZ2Q0IdfW9H5ufxB/M++ih
uK0B9m2FayO0d7R7Iz2iixQ/6DTAKPqjLw/loJgH/3FaN0PcpeW8PN1V6nevCWKk1bO59GxFLY8e
TRkkNh5k/3261DJni7WFcQ9WLfjSr9wZnDXpNXOPB2H3ojQWdUiM652Onpo4+fPgdP1zoVNKJydE
5V8h8FDV2KrqPnawS52Er3xBlB90XnOSCyWjM/Ex6tXS3lqClcXHwknH4nPtUSCyjArODDMKubqE
R6f0D58bOS7myceY01XgygLj8BiqZr/4RxeZ2s881+utfLkcf7wHEvwZsUsQdIy/2GREb43pejfU
vvma3Zy+bmy9XOIJWy99XWvvXT9+hYDZPskeL8C0RhXGMqwtu+CBycNU0W+OE3aAErpy1RYlkrP5
lfOD5RSP+cekHEIGD5wqaZ3jxwuUrttpfEpLIOnFJe+n5ceW0kCLvPDtlkwvtXU4LVFCmTpmcCp1
hAYL8I8BCk76svEilpO+3u8/jCbkmBbn4IXSOXo053ehuoUnFAjVtssp31SbsDtbwU2fb4vq3Mgj
uE/YEZPc2D7GVJMCoLbK1b1bmdTcUbv8VCWBvjXypj4F1lTg5qV7J/jDGImNYfdMeo7HG6qOc6o4
KeF6rdu0pDx2Xjj4hNtGPBe75rWpDO0ltbcicJtXOQJONKmq+sVuu2GXpTEl48kErz6sAYpqy2jq
rZ+lYr+X+lC8W6hel10ytpDNulVq2gpVJrm/C1sjuqYDeBlw1d2p8MJ8W7bzU2TmZHahv1a1Ivkc
GL62jrXCPRRJ1l3+eoZZqQPXOd6H8x3/cVPPqxZ7Z9m3TbfHhTEyl/5o5ovIoxihbTBEbSIMUQez
xRp17sqmno+S2B32DfEVOYSzWkHq9FiJYYpWct0dKDwjbCBc9SZ1bSRajtph5qLbRwN/rLnjy6XT
fOTNK6zHmIGX27KxyurUKMVR7kdFi/9LZaXuVW00MKyK6DZZGPt7F+HTgpCz+hx5+geBUt4j2WkP
2FLkDfhVggYSVGmBj3L16FenrdMt2RplWRpVs/Yoml9XQ2Xd0SKWmd3dZUdzYZymiiL2QaGYd/jr
496isGkhZ7mxsMvzwt3guhEGdoN2K4CSLbihp98HG7oKdO4/erd494RIPwVJ5KyILisn3yubg1ID
KdLxs79lHYGgIlbcb1jZjjt12IxF7oH1drynyBkcELdz33emWwN4cTcpZVUB1GKMAlaDkFenN4Bq
uLbjaPz1Qs0sbX8D2UPdFFmC9YzsR1oEvsoKc5AOhGfi5BssTrCHriLIMUbqlapwUIyBJr5lfv4t
aN0KOjWVkJm5lAHmco4ys5bYtxOPHavRoH0GUQebF3dnOQkc2rgpKcGM0qu0Q6vn2l6PIvJJ5OuP
9tCXML6SEORP8MUxOuXKq9yTm7rKQo73xHvY/GzV2VZ4nJsJ99yD507XECDuuYgs71y2QAHDKQCi
52VoqkS1Lr10/mG0U3wptI1aow/7NeQNyjqbWWtyUjZT68cXCx6wMIIWZtD80kaU8S7ILdwi5jeR
zTgvhc2c/Rep5xzbv1JFc+64fJEyQ+T7SnucCnWA6eer1/FbayvTH3Ow9Q9SrtGmm/jeYMQ+wfoj
2NfDoik18MKkQz6Pqj+tLQqbDmhZ6guPlT+dURX6sEv0dv7Yx+oacYdYejGcFs2tKVCxVAM3c4qD
SIhSqyGLC+Q5rQshofGdb2WNUZfRi/ZY9sAAcbih/zE4DEaxsGSrZOOvs9oYHCZm4+/yHDkOt2hc
lr3trPpJYWVRUkEnsoxt85hdJuCbi6mdgqM0+XEgiS50irPw7NC0F0UtUPhCx97KWctFPBRQ+b3q
O5UnZA5FTvqUWW64wlHJO8ue7bT9LoVBMZlgOT9qJKzMy/D6bE6GT+ZvZkE2MwFSHkloJGWH2dHJ
+CT+Ov7BiGxYqCu5bhxE5/4cerwGwF/O5P0c/Diq9nzlCwhRvm3j4jI3wFayLbmriSc3GE+iQUV6
wNbk9tHF2sQ8VcZzEhwI0FUvshnN4C0PcvfUzENa0JPNxb1uKye5T2n4kdXaHNHDOK4fgvOk6s+y
R3Qa8zg8BqIxVa+5GXNCy+oCJ+6JWgcm+9JPNnaT9Gs5C9p2OiaGDW1hngX34N3U4bt8s8TtnJ2I
YDCKNP3kxHn9BfgIlyaIqRfHaw8IwfdRNEXPXeFFz4adR8+ym7ltu9RULOMMdGSKo0R3LaSkLiQm
+63q+tVYx8631ERaVbp4YFlj9cQa9RvRM7GiOrc5KjAq19Q8VJ+q0T0LxQmWQewlu6wPFIBRmAbs
IlF/yZQ6e45ijTF5COkbPUGavOEGfKGQttyZVj8tCs+DemviALINYTsu7DTtkq3pYT6bWf1nea1I
rzuf1NrKSwexeYxpcbtvqQ97lkMV+UKMmwE8R50iiJ5F2qbpdG9ORIu3TEPF5ooihRcV/MhHnl41
wPpX4ilfG+09SQ5gzrxPaun/FC2rAWyUm42hxd0GJ3FW7b7mU2BoWx0fJk1Yd8GSSr7yXzKQ9t9K
ukzV5j8yKBaaL1OWfH3/eouyoP5//0f7vxqGBH3Yt/U1b7tsEaeTd6wH1zuWcyOPZAMSOtlYA3ul
1KiNatHYWb8x+xbmmN8iF8KpAUV06nMBDCzuCOB/SrCqccz63SoE2RDYhPdu/N4OQ/stzvJ8xTNK
Wwk9pABo/nV18+8Pe27uvT0ASz8ApyQn7ECbea3zORrimq4MX6OuUt+KKt/ChQCiKTlVH4dB4EcH
r6T8aFGqlbhlE/D4KfUu3eyV6hRTvI48m6zW3NWRa57zVj2okZvDhU0dcBypNr7lFrhMfSanDplu
bBsJH+0y84++ybRDPmNKZVMDV5jyMeYH51b/gpKQxY5/SQ2blmVrHj6NDgZahvpb+XHbzAsBfA6u
qLdYB2doNRt79LYWccSb4apIKTbGfFw3ykA+tLG2GFf0KEPoygnVxJvCzCht+jil9pVNbwRbzyrV
S1rV3dEWM8vKj9ajRYW2nbA9ZSHtPcHD1JC9N/gTyX4F0vIQj6DcXDFPzOekcWH4m2rqt7EngkOk
puMWYe99pCKWtUVLDoRNmgEI50kOGXG3hq43IDVBJRBRYH4YjJK979zNvDS6W/5t7FRt26ptu4/c
4rs+JwyIB32imqz4Fz0sycPfc4fmXMRoOirpdw0/h98+4FydqI3Tkf3rmdOekBT8RKjXb2VS6bdK
PtkVVvdTAxb/cUY01/rJcXDi6aI1CnFwUQ1Uml7d+jLMXtKUpE2j5+0Bm7H0JWzJmlcWhSOym4RK
fmoD97PsyRfMLx/bqL6lLlmZImwQa+oLw1S174ke9TjBNMMZLioWljP+V3Ey8y0c4pvQmviHEkZv
4MGfUcKprBVDax2PDRvvsuvfihjBUjxV+r6hCO8t6CBAOG7pzdmO/i3tk0uZtdNFTtpkQvTUsV5C
9k23lhTEsfKCEc6Wj51Jq/iEJycBhMgalGJhF7a3EuqcCZgLkb3Q7rGEGd9lHfKjQPnRTTsDiTmM
LzlUGRhwhm3pLcwJGNfgi52PeuZZ9sQQpJSEuivZYz/mX1OVFV9jglaQY7kdj+QuHXNttSFPVTxz
XlHw1yR9oukSq62zSYKhelKQpR1czLt3TpLZPEoxMTJCr7iBq9aWPGKHg5hicxlzAbDkt53vleus
3UHkyFZUZb7lNX/YVv6lxcHgfdScculhW3yrB0Nf96pRbxWTKjulj3n41J7/6X89UjpT+Zjt/+V+
YWuzVuQvNwzLnAs1qMrUKMh0f7+Tj6lmKX5qtpfEV8nahc3zYFBT0thqhBtA3TyTHdKQGWVEcQYd
LS21Yr2+DVCf2Fmok7KcX1KpqrYo59NtdIh1Bvsnb+1j3zji0I+Yb051lr94I7vjLGzVV7bPBTbY
oHWXUzzGiyib3N0sSnYWiu8nQEf4EczEd6r0lbUwXLZtlF05C+7UsLm9njhkpHgHXZ9TaxGnzGar
FG77+2yyQYvMVqyIq9IDeA8IimodpNcQq6gQw4xzIhL/HrHEgCw1XXPb9O5ZQwA4DIdxJydFVQ97
YRfhUnYtOw/vdv3Ukkyplk6qdqhcI/sgJ0skS1sfL+FVZxDX7CMdpWCWxJvGMZtbMJrtMirH8BOx
DrD5xImRVEjWbaIPFzFFyvaDd6uPOC51XluvxCCSRRnFxqvFnzkZY/bn7mM2neqIkmBzQ+7rdchM
6wfUsIVtBebPptTuLSXG78Gkuks15isctZGoa5HjD1pkZYT82PZ3SV8V6cpNO33pKzp+RrLvyA1V
VFyaTO3u03QRM5ZZNp1tX/Iqdp6pWx1fwIGVy6oJmj2QzxEcK4y0vhblWp7r9VOzzSKH+hzQD13b
5q+lSyGUyo3uO1CmtccjEx/TOoLU507fJipm2fU4xks6+dnaVHDcsMI23xeB6+2szB+f5TtVHl+x
qOOf2uw2bIbwJSeNIPbc65xGHDIXqLkCGiFQS37I0ma8bnL7WE3hNpzNyf3ZjlyUkMMWw9jH/GAx
6Y2qznZX6mcbE6SrLJ6vqOiG+jKwu21Dtjmy30RUGfwqtZ8MrLoanu6CDBn5YPyKNbH23aHdmsiO
9h8yqbH0XPDEsbmSqlOqQUtj5VpYVCnWWX7RKfz1WM367GmoyYHVXH5dNv0oelWHuSj6W62HS9nL
5iGzGrZD0ruX3s/0F+TUqDxtXN/taWo3hl7n65HKpvOg1Md+RpPn4PPvup1dtSQsnp2sR1pQRiA1
HGfcWHO3cyLEQdzVF3I210xjURBf2HpzqNAvi1/NoLke4jeu9ty0k6dYwJTDWGw/VtzLpBw8pHYD
TFhpnHUkB7NAXDb4gFYXLV8ZGewvNzGvAinkm3cLZ55I3fvV1VYojZ57AJOUpyiomoXsGmFZ7CvN
ZGk/z7Y9wvOKyp1N2grtbRrEZ/jMT30bpHfCXv+fsPNachuH1vUToYo53IrKUners903rB4H5pz5
9Ocj5LG8vefUvhgWASywNbJIAmv9YcYf0pzYuhTNxgn88NIhDgKhvlXuU2HElJtz5BXSOt5bSE6e
WjME21r4GW9G/u3bwHyYajOyV1FbtLu28zGrifsYi+dRNdgVAhLOR3xNRtEeHCd9nFCD8uBLOafE
zY3XRbA9ytXuaziH9S4KWsjTed591dN+H5aj+2I2Y3/OIwj9sr/MbfTuG7ZqoSXSZwySHpJlepST
cUeIrdnL5qClK3OO5ndXz0CAxpkPHrdun6LELC5Di7j48tuXh7QqarRUW/2Pvr7SqXmMKJ74tvpS
Nkp+VMoseBBjJu6fpuVUtm8HMMIJy4os3d/6YPULcJvhtGl4lqDVF+H6IhKjOGkWaBMzn71BR2YT
AoDWHAMnc70kruP1RCVvQHiEjCrS+sFdZA76Puur+8DtFggCBz0BQHNryrPaNFBbL7qXsDK+RQ4b
sgA63OOMHKXf+8FXdyh1NJm1dl9TBfrq8y8fgcN7NUU0na1qBK0MJrCk1HHojV575WbnA7bGfGgU
R3tN05omuS13tvWHzh2BMy9LIrtFdciPlU/A8tgxWDGutIYQJ1ROQS2SfmvjCt7oWD85UftcQeGA
hFAfE7VSz+ECSYB+gVOlPFv6bk0rize5Qo4zEmiowLFlsz/EPkCBEuC1E4pNV/Gt2FLxw/+3qess
XGo36pFPDzUvizXE+cD7v/dTu3NSoTyPaps9Qqt6kt1FbwcHgBf6OkWS6QkQzlZbFDF519pHbvU2
p+w6K4aXNXm+VdIC9Mi/w33dqYYnI+WhTLJ8bYdD5UkHgagaNv2iJa0t8IpuAVHIfnlwY4eXp1m+
yf50LrW9BWFkZePPtU549+6jzCre2zzGmTnJtPtaN1ZmlPXHsJxwGF+Whx0ACV1LBsSf6/ncsB47
z7/PZJ9eYKkRLnLbv/uVpBenvgewPPKMP0YBdGZ5piGytmpz8oEz0qyFobxXuvYwAtl+tMa0fYaK
tK9NsMMBKA58BUhrKVXQ7xM/1cGvkca69WVL3y21Vfg4t6pT7ey5q+pnfawobTRDvzGWpjLrwWMC
HsCfl3ozO3tIHV0KGWEZbaFtoGbXFp6hNNV6VvFOJKmQnPndJOx64Kch6FSfZpKkkMwpDeguxjBV
mb6H+XwOR5K5vYHDkgJ88inNw94jndl5PQyXtXTpgArkrByhRBRI1PIta62VdOkIB1fAnul3EYgV
khJomx3KXsMGElsr/LVqLFvBp7wm1M7cSfvSTCix8EOEAQkd/WtvG68VzL4nq3OKe7319ZUGOsF2
xE8cHJ1Ppxy/ZGasP0cxmXDdL62NrmT5Z7+s9BjHWaTY5EOmHwtFm5/wFf4ZZ/wIdLxEN42q14rn
CqU+BqpbH+UZcHcKCb5CG3doVN6zHEBdK9qLyMJg74flgDNDOuce6PdLFmBM2NmT8xTXlNgmPH6A
CvrOk6nwJtZb8KzCQpbXAYY6pzaG5MtBnjnR+OsMg99m23YkUP8auAWPfaKtotlFr6pI9bvbXHkm
+yLgRkqQCa8hU+VVUlfdWTAKiI4o7V2PZGjtRMpeYhTkIYvVyn2sxIzUvuLmsM4dEb1jsxme5Ti7
q4Moe4vslAEhxYyU6f/YCxj/a2trG3gQGpruOCjeKX9vBaiepJM2Iw6kTs6X3vZ/ir5Wdz5qRfOq
yzXrCENw3NR6oe9rAxUyzM1Snugq97ktHtKs21EGsB51s9VfkfHfzb5mPUrUwzKG7US5KlxjK/f1
1839ss2frVS97vUrklUptidg1knAytz6VCSNJ0b+STIbigAPDkawCSPf3Kydkp2fu3h3yUMsvbxq
o0v+D/Uex1YWuvqfuyQkaxwLaSn+05EE/HvX303Yckc8Ru7b0oYzYhY9zgG9szPy6jOz/O5OHmS/
PGM30HPz2fmx6I39LeIWJiMc1DTOlrW9df8VOsHZuIstfa2DpDj9V5hDYhqiYbUaukFRs6PD2nQe
UvUiQr+iJmVYp7Hwo7M6svmHLuA+z1MxQcBpLWxagLo0dfNThOpLrmf5l0KkxTq1o+4Br0J/39Sa
vg8yBxaWQtJudNP5izoYT3luM0lvva7Xmm9+MKqrxK6m5wyxso0ZmcDp22Rvmlr5nqoBL5x2iO4b
LKZwafmsTZCYuVEO4Gf1Fwp3xbvdG/7BbWfulyVoNCvc01hT72ELHgsbQ/PQcAfQJUP0mhTmrzOh
/9v3/x0tuzh6XYgrHsV98ZSYX1SBaW1GfkBAUALfTUuxU/Oh5Yl4yl3WnTW1J6AS5PtAKPfetY0M
mwY0jv3MbcrvS6laskvFuDIarBdL/NjPih1jP7OIXCepuxqphH01XLvZaqFVHGY1al+itHqVAVmP
e10wwnLmreyso8IwH+wK5DweE/Vn2uk/5yFPnliC6JjXtwjiLf1GZW7dMM3ec0RGKMvaAPhLw/nq
+G9yvB6iieq/Kg4Za4GXLG0eE+6Zz7CtO08nFXCX48qDEV1LUsaYscIMTVvdoqP7LZsHGzaSYJ8o
R2wEY6gfMKKVCOfJPtRNwE0qo5LB3ShBVcJev/Q2r82FLJ3lHYd46ndmPime7LsO+DbuRXEaH2Wz
HCoImjmWlIuVRLc4SyAjRjlW+k7ITtmWI/8ZI4cRNSt5SaAedJ14m5Ml1bC3eH7tTG3cRZ0zHgXm
OBifB9aw5JvHO74A3PrmER1gWnLUxZx+gP427uoKtYwCZxcrbycwcLbWnESVotCcFuqm7wWd1yFb
bxusU/zRRSWa0+uYPMXYCHvpMQgPLQlkfkRIQAQ4j246uBF72XTs6EBt2H9OuplkXIV9wS0sNEPC
FDF9abvwGqbbhbivl6tBM4x6RAzMdTtD0iuXgo0N3fmc6Wa8GpYCjw8E9nkad3LMXIo0k298+OlQ
3MnxpBmHtSswKJYRsa8nB5zpGk+OAorCzLRBjLqs4NoP+OwFPCEv8kJq31AiLDAXlbHmGMH6z9pk
I0erQsPLTh0eUz8yWOWB3594lh3zTsXT6taWneD+1i6eQ/s4mcgZXmPkiAyUl0jMmInX8OVC8kwe
YLr8O/KfnXJ6OkaqjtQFH+YWlCZOsxEDwFcK+YCn4MO8aw4iFdemOcTXZt36Ym2O1bDLyvisD9b0
bUydLzi86B9ZBaVRU9QQLY9JrPDSGF5BBKDKnE/ULxACW7PXty+j4QCQqGz9PizLRWufDa+bC3XP
wj04hYFd7yj+r+Xrb2woWArVRth7KTLLF58cAENOfRbdN8PArxiNldUMvoLEgtaf5IEHZ+cDZqSd
+Rbp1gIBh2NJ6slHoWwX6whtVoskuaV1P3w7ii5R6utPfZzfy24ZZSEPtLUF+mJZ65ITWPiSEYSC
s9VWyVk20wHDt1UmmjfeDeDJl5BbXJonlmfVyryv8P7my20X+QNbe2dX3+RJjDybPmBHBHahxyfk
Sxgq0aZHRmcvR3nS3Q+6Xzz57aQ8lpn1iMJf9CUBqbA3cqXZyEny0kmRXBB+0DdaPcQPCgKJVFNV
P1i5I9VbfSFDyhF5aHL0xQFn+qBC4JzdBnwnqHdGBx9Rzuglk7IDRHAqzPHvq8iQNsk9JcdXSV5k
sM2zo09HSRKVh2yIBjIYqYuwqoqbjuRsypGhmFx1e4tMEWRC2jrSNxWmme3qj+kdtAHgOTjRBnU6
PXWl8BITtKDeo2HdkGI/aCbu73JQ9lnUYldGgoOcbLoIdl9Cjf+rZYI82G6FToLbZ1DyuKTsU7Lw
3W+L8iy7InVwzoP4NXa9jmMPUFTyGuR/kWdeii5q7KvJ/Ia0RkTp0Y7DjjdJcyztTn1BuF19qVPE
M1wFyZClSx/Tb6ga5XdyLOtI3OIEOu+vg+C9thZg+I0c7VrKT9wUaDAsU62BYoOvN0ebguKqK4P8
3iXp+mQpH7Cuzecw4QCShmX92JVH2adkPiSSpp48VJ4qzIpgWKlZlV9QZ8c6xCkMkhUW+yTZiXiW
F+RFeI91bX7xlXmC3c3ToMF3bmfPgbvK6ix4TENbAIB109MUO6+yJfsHM00fkJ9f4QcSPN5Ck2pc
U8zt7m+h3Zx+WgBIjrJLxrsTxIigBz5WUxNGHgEVrU1aqeb6diX5QRyNz5t2Y79WIxOTiUIp7lgc
HCwT9lJbVwXgeLrkmZ/g14Afcx5vcxURM9l5O9wCZd/vq5i+xrRuucwtxEeE4Y+r3Ab+uh6aRgd+
ZqaXVsaI74rhPPnqLB6j4M4R5pQDotK0TRCR2722y2ZYXh8xvMjGeWKzm+9G4K3rNIqILimCOVo+
30OudJ7crPb3WLuI1XW01tKvah5UZzlXMy3n2BvouPy6st+zPukHlKiXS4tkCsmwjc/XuWwKSwoP
Zb2Xl+7ysH0QRbT7dWXfatZqA51czpX/C6K882ul9AqR6fhXhxi1P6lD7nHLf5MYlNshs+EdzIWo
D7c+v0iMQxsN3yRUBW/W7CIHhehYvnfotV8xLAuaBX6BLmNhDofnSDO/xLHe3LkVC/i84UkYhZbt
ab3pkGrBvbgnd/ZPWqRHJALHkGK8l3VDSJLF6e+gOWufmYnvEh4f0Vutmek6U5Hlmppp2k6BYZyz
LFQPMUn7Q7j8GRB2nyht4qjepBYpS2SyuyZ4x/O8/2dWmnLVmKWNZHMFGW4ep42wbPXDKH7KAKt2
s7VmBO65o3L/EFJE9+QAVbW90gXqO25KlJOXSzvx4IWiPna+aSzJTOo1SGdDJvP3ouX5bMcIp5B8
eDMbzfruB+UxrbT8q7kwosAhqHesttTTgJb2pkrb/m0JtZfQLm4BaGD8A+GWPP2iq5angKrk2a3Z
VyOO3LKNSMWltp10L1sm2yltW/6eYnakp7rwbe5nJ7tez9Ig3ymZ/aCZ45yx6EXxQW17eAxKZios
bmn/MRSpvEhW8B/U4x+nWaQC28ac+9eE3lfKw4jICbv0xtrgSrOycA05xPyo9RlL4lXTx+25Wg4g
AJo/DrIP7+5y7ypo1S2D1xl/xWU62Qf0ICZ3g/Zvxb5sWcHLoP+6bO5owZp6nIpiPZc05Ye4Bf7x
J5qpRNXbTAZU3Im8xWiR0a5Mp8hxQRfGtkEsbJNAb30ZcNQ8ZjlLg9y0tBdhOv0D5FcwuALWUY8p
VGLELzKUTOmzgaL0PVae+ovtoB2kjLF1kIOBMLWNbujJNovs+ZEy6zF2ASzViWZ/V3FnqcriR6vg
X4VTaf6MGl6+K/Ie6EE8pdRegHrAtyw/1CTeZykYa2FbBzsGBHzEbpQb2WzhNYokQX5Idiq11xoh
C5AUAN2CtnjGRSC7UwbtPY7x4UYIXaFEPrn3IIJ4N+EOvqnw7NveYttEeZcteVjiTYSf7w1T/zNe
j63kVM4QwZBdgdJvLpbO1eL/LM/0palkASNVjR+0HPm73YykLQM2BWs5LAORxYu8WTf3A6qbL5Z6
15BIf/23Aa1G+92YlWqbFGW3iqjx7Jwqq4HZjfVl0FTowlP+Jlu3Qx+6XxSB8+ct1I9K7LPiFuUW
mPbX6XKCgbVX5oPcKRO2YOGUFzwqou5RqyizOdX4nEX6+BxoMeBWW2nxjKGpIeJyZLEOosfws8or
UoSSXDW9yFEw1MWGF1DAb4HgaSjse6V0T9fYxMYocdK77iRHQXN1e/SCei8u4ul57kZy9U75xkZ+
m6lKf5dYuXJROnSM2gS7Gz/EwT4dVaT3qU7HB7uyMx7dDPOVzWz7OWgGz09VfzBYpEM0DViJkhEn
TSTbtYvahsvO8DrteukY62F30bBa5l/jTBclNYTdp4PslJfnWRtsK0Vle9nEzSEe2VOOYFSflMqa
vMJNEKMQnf1UowaIDGS0li3Hteynki3GWpi12FiyuYRZ3TYScCpkQDQh6iBE3pI48tvc6xMdQx2M
o+UfYLug7McIwfeuBkYfLDQWUvSYeS8sTszRfEDwS3uMECteyV7pvRfFUbvRLCVe5cgWmp4MlSM9
wCDMiwdFQIYJsL1oKvMSiDbejyNlmBkXR76jqovukybaBKXjAohu67PhFO1Z63JGNbsiMai4ztZ0
Z+NSUdq7+LaWwcUJM29qFH42GtLsZ/d5ArIUGUr4rBpB9KzbQeuJ2Sn2so8FxHDfB+MpogqGKNjv
URlcLqOQuK/z5QQwNP89//dfgPvGR/v9FwoNDTUWgt2laQc8o4CB6u9BXmELoSbZBsot4LC5c3aY
dyBtp/XKWp2ASIi5bFeBWqr/FEm6x4nNDlYV1Mp0COddnpvuthrq6IF0kZdLUXjZrGhOaox496j+
TPgmT2kDuLDKMZiScKFhLIKzn4PXEX1kN17zk0v5z3KsajFwTeEknGQzodR7nen0UYgqgwXBp0LH
OE2qr6zT1OUfwD5Bg45JOmlr2V9CDtqhNFvgyJpdYMPrW9brwyod8ZKRBz3SWgVTS7M8Uqo8/T1w
jWEhSSnm7jYozyxj5CKl/YQVRHG4DV77l79ACg7YthBAdeSfucUoXbZYuGLzduu7xrhF1O4Hw/i4
DdwuiBpvfSwro8AB0+J+rhWzOYFxix/duXgwY3KZ5A9RJnfG/MfA89QojJ+g2l7JFTRfrEoEyD2x
UGjy7BAk1M6AMbF8k6d+3+GbOgzqF9Uqui2GUdzVfkxQ2Ouh51PxpZzamotHdms3J3U5BN0U7OCZ
vRglxmZK2kwur8OkBYVIOxmsDOGTKvZKfjKXzA6T9TSrPhI8NOWBOJflDcjA/Hcff34+imH6uEaA
Y77McQ0COVzepFFzUZpn0rwVeDCCprYI2MSb7WM+wAKRA0DKqkMXZcMWAJQx1F6tqsLDDdXf2nnV
XUiKdPtseZfIZoLU30WpQW2EQbk2yyC8l11ykHoJnHPkOzeyKQ+84lETqOJTGjSme70IzrzfIdWY
B3P5CzKsTnWAuSWY7j/ichQ1tRJLrbk8zUuFX1tq+Qg48VbRu2+yJftTPVaoNPCURebpoMz2dIk1
R7wgsY+Mlau7pEkHmiUesgg86Ac5WkRuCNulDpFSItiY+nIXmxA1HSlgp+fhUSsheOXaNDyzElhN
bevvGiAou4If0Xs2Dft58T0U1kjNUImCe1RBkA6tUIythzH6h0rCETG46a10lF8z4TdQTM3IDObB
GgGF4rsIcoXU5JjBzJ/i3Pc6MMEP5uD2RyMbyDckivHS1ZRfw8S3vuNvtFb7JP2UsVEShQ9pYHp4
IYhNFvvpAxCe9KFmv/rQ9eq0MjDN28mmHMi4jwLBNnkxGbYWN2Kz0BFoku1KQ9VsimJ7m7BNWzdp
1XnmIpEkdZKSCmNveUgdB/nfv09lW0bKOX8Ps8ZiUk7NL8IVIE3UE5X54VEeNLAEPYVTpEQCnmTR
uEtn2KaoMuFlQz4pOMzY3ui5yMg2WvGZ6v63KEHgUdTjh5OjfcetFLxhYxisQU85j7WNrfRUFaid
K0qy18c5PMXm5BznDJLR3JMqHxYBKeQl4LDiwhyX14504iuA3mw9mkmJJkuu/CBH5dV9iiGzhbwI
bozDzyzpHzE2jM6d1odr+SmD5aOqCrTdkQw9/Ec1UB98v3v2RYPom9/8I8n8/IyDPaCWfhN2cPtD
ckheF0XbqppAmi8/cvZu2sIc6XYSunLFrywDcwCaUkND+NYPZaZCldNZmaqxl+X8W3VfFvtlX2oH
OLu6teXd+m7BcaSIA4jju1wlYagN0YPTl7nPYscoPBs38a0wBe3amIxV1sejv8VhltVsxrMVJWKd
DWXZvwsT7aEQFlLBKuvZd8CALN0mYegaY1gvm01tzKxncn0nm5EL26MvZ3U7+nZ63Xh3ochgiMdf
5U47Kcb4VKr5G77K/YtqaFvFjXygSbTcBNnKRAWlHdVm/zJQANwowvA3gxOFz5H6qi/MagVnOq/G
TQLAPU0h0swA7QcOqXcEtsRL5+3gALegIKDsZJf5fdCz5jXBw2ozZXxMdaGGUx7QNoAGrXUPtzsI
8T4ZDXc8J739IVv4SAO/A3xLcSPmOUvA3KTdLhkzND1Ydh1tNydnPSMamrVRt3brJv8SBzagA2t2
TobuZ19MdYuTxvCu17lzTgdU5sQSVbWo7lJyc1EfsvIvYrApvM/ps9mprMl5UX6a0VZBUORb6Dbo
B1nGfG/2s3VKsqjahAB5viqp2AEzsL41iQ2HWk9sIEiIFpfkIHemXZk7Ebczz4kB4mOacoeFxSPs
vzZYRTgnxA1P1TxtsaSwxGdY+B1kdFt/zeK5XU9tOYFfAwUx80qhHHdfWObAl1T9OpuXvnEZnYcs
AN5SPPt6pm86NNqeoEWMHgIb1ruIBNq8Zq1945G8w9iQtbUVv9l+7xwsNUURLeg/hKpO7zw/y3UI
cPLBTai4zHHfH+qiru7RaBZrwJTOaxahpWFZY4k2e2SskSYU65wEx8lZqGqNzfKJlGP0z9jV34G0
Bc+ua3/6rYLeXLULE0e88eSv72Poz1TwE+PdVCA9V3FQbVXfAQ0Yj8Vdbg0Bi7Nm/pBneVIqHyyO
+c4s63df4IAonh7my9Q69lkSUK/81BRBi1UAzPPQo9SX9O70QS523OhzgXpkEBpvxuRvpKX46Njj
poL/c+j0BIGFoq/2ahD3uw4ywJFVW3LHsxY1ptwcX2oNlRyHtOk3fWq82VQ2M3UJ62jATzSrEupd
LAx7XRvi0IJ5OI0mqQutwDdEU6rh2NlKsuODzE9tatkrRYN4NjRAGrXOeZh1ABUKmIS9YbG5rxYf
IlNKQRvKvTYM7p1sTUuEoP7mxWH8pvdpewQLawDStauWvZJyj4l2DF118ZyVhzjNjVOu6isfJE+6
Q7Dz10CLAamwH124T09TVoqzAf3Ma1JkbmrD/Ef2u2ISaErwQ5IeAQ44oc92QNElt4LwJAHHuWNa
u4myvDeqo4lErdY/ClaYsiUPckLsdsFJQpIbA3p0XMAlmvvkQ2D0gOiZ9R0Hg8+sUtVXY/6o7Hle
1gi6bWxviUKcleuj0jjvRpGjH4yDc75qRGzt5cNtMudhXZAR2Npm+6Eko/XpcmL3kfXJt/+BupEp
T9x/e+TQElPUtVgbvQ7xumoxBePd4M7meHGuz+qk/eFM6MpAEpxPRuV/78Kiwqe7Dz/NCtu2ULdT
FodJ4pWGx847fhuymb072LoM9tIbeOn5sRxmytC0kmkyHibhP7GKfgEyO69zq4ahgnog9joZ24Qi
VdWDsoAZNYQ6vdHRw60d93ugk0Ht4fL2Ux3z5Gw6s30pNH/L/SleYzV7QyUBtZE5fXJQD33zmyLb
plavUZjslYc50eCTuegdh8tKzlwSLa1aKwfWWZAQIlTVZZ8ar+KJRVoRUY7PFd/YI/mar9FF1TYI
HDj+yo3b8OBzH4BajmkbWRxcmuxo525AYQpZlSdgXJNn2IbJAjBUOkzRAQOZbW7ct+Q7qaBm5l4d
2nHjtKa/y7RRf2/L+pvjpuoD3MYGvMIOwbYEzyOY+FmwGivlDlGc8h8V4uwKo0Pj3dDdylM6X+V/
o3LXRuqIB99FqZgyvnZOZwCzc+daBxONm3NCFXjnRnn5wB1ebqy6PihKlsDBBpsb3JUJy1ywXcJf
LYsK6OssbOWYtig5A2QMNk6EIDolNrdXzbcG4uQaXudwsJemnrUp0qqzfUeqjaaND2U2R8/LN/ky
KIHnQyV+7cadhKfG1vQAtDa/k/hVrQv9s263j3JMdtnzgl4e4m4T+fMvTGuF6HuwTGpRooIT3oG3
cMfsNJAqBZXX66+yWc6C5sKXuzURW7SejTRZR3DATtPglnfcQvmGelb9Bv3/WzUO/o+m+FGZ/IAa
MBgrHwGOZ82c9W2yzOH5UyIDxhwWE99R1rOMvQbjbg6SGlyxq7/n4bJwTGbC6kh/x/BOSdLofVAg
pbD6K0hggde0+xkhrKmqtzKqmt1p1QT+sJrDEAB07W/TqE+Olul2D5niUJBqJ/2zFCSVWyQIKnI1
xyYCT5whBsVadmc2Zt6sU8Pl33BIkoGl/6+R2PIbyrVTdja02jqHnWpdz2SzM+qS5EG7aLT8jwE5
qi0z5Jk8jDY6zE2fHm5d8uw2Va2DbD1oCu/VqOrXdYs1wJykz24RiB8pysYmHoP/5PPIc9sXd2Md
gRdZHJ5MJ6o8e1GflU15AOaHWLU8beBk4KYLeufUsPDcGC5wTomFk2o/zgKnk81pAcTZQAwxQUHy
5zZwi9MbBJxXsg32B0c4NQbybNr2AT8KsQorHXIZiNJHlq1rNR7yl6pHNy9dzCQXSR/oHcgXB6xY
l3WbbKE+/UcL/xnql82ESSVGYyn0oQZNpvfWtqCYN1HjxQv41eqLYDtFGCTI0URDOC8LE+MaPHQ4
A41+/DLHOrbTXKNargE6l5UrBkDeoOkHtei4fRc5HLRq2XJYZFoQgo+9uabCuogucSy0gu+qmCoU
f3BJ4x/6t06XVOFipYNYtpia3W3ARK0Fc160lBadLtlv8jIA7Rffw77WL0nZ3c8Z2aNSwdMRY0rQ
yHWWttwlrn6JlgOJnn6DmZ92JyW32KcdcqcoTgrSs/dXFS5VsU7CQW1Fiu3VoqxfEoo4+7oCzKW0
Wv0i9Lp+CIPgDh22+kV2NWOxKaaiRG2BLqT60Jupyvoop+f62GzLokI9fhktrOSxsNGTyTDjxblC
vbu9RUe7w9DSL/Z6wTJPipy5+gxSsehbkPnZT76++HsfWMepy7sv0QyHwE8U59TX+lNhwFiW2x3g
vhTPq5FaWs23uJKd5HJ+waFnpz1TQrYON5i0kln3bNZRaJ3D4hwvhyk28nOYjO2m6SMAeQUvPbAt
dMoYeSYDZTMMoT8kwaLWt6jIXe2CpbScbN9E5uSZg7zPFsUfLKyLf9XnbsH20MI6LzXuO+tfzJME
Ppn6XJHnjvNdN7jZC5IaKO6PDXzMeESxy4rnbTyWEcAlRpWZApU/FMbeGJxplydVtEKTSdwhyS3u
5BmoBxxHu6XqGVnnP7pkSAMMbVVrSbC9xoE78Sl+LRdDnjWCCMR1rkMpoNguVU7y1r7ey9RN+8my
/uySt3eQdgZ+pQuOFowpxYJa4/m7FDWoVOoo4Mx/NuUoeg/6qygUd5epITyWVTFrlyArm1OYJCC8
Cq3KNQyxT2wqdGi/ymkiYjXlFtyzDB8ZPi/kfdIhPLlwQv+zfeX/aI15lxd5iXPlpFUr1XAwGJKn
tWage4FV+cYZZvWUj2rMC5q3dGRjMdKZsJ1zpHu+InR8lNXNMKnejLlc+U4XXy1+3N92QdLxJxns
/C5KEferULXAI46mHJDGP7emPKP+PvS2ON9myrPbJWvdKtd8j/yfSichOYusfHrCtM4D0INYcoJC
jksped91ZnKW1DYMVgYN2taQnGUnFhnXEEVAeV1nEzDs2dJGDfq/emxcAUh26WuQuDwqVrhh89LA
nyFXMvhld1YWpHbs80Zc6/3Q7cu+encXzPY1zm1J2c1WCP5dzmsXXHbg5xeItMWhygTzePZGJ9yK
11ljtcc8irtjY7Q6lZfldM4UNM3l0PWUl2R3lO2ic3/4al+TPP53ojy7zpZxU2I5iievSSbV/3Wh
a4DsvQb8HXsNkBeTQ//rQ8iPVmJ15Q1INm8yHRkllcMOcQzwJw22feBoLOprNEHaNWRn3HYvR1k8
CK9jN3yw08h5dRaZftxOtYMMnkYsUEzdqo9z6OComemrhvz9ulO05gPe1y7wR/GdNexHYbruq16a
YhOMCuTv3tbvsjJS1pbv2+/uYDzjESI++7r9Gtrx9UT2wE/6ig2x/6Z2IL+HwFa+jnkXr7TUKS/m
rCFS2YS46S0Ddom9QuLnxYkfXPIGLnozTIP9ig6215GlxOWAXJ47ZeMxrLXmgJ1iuxJVkBygfNr3
auCiy54r+lvp5z/6IWp/YkoRV4b9puH6ES72hH4TfGq+j81mpNb6WvbNfvSpahkaH9LVsBxEw3Ld
QQ7cwBrcVer+VIWm8jb4nSdSt/wK/gK15kKE21wMyXM5CuooLqzTKM7FF8xqmlkpvwrAIwfHd4ON
bIaa+82EtSQsQCCFqYnXmoK31RTvCcvK+8Do0lWyLA/8xs9RrEJuoNGQw4n0Kjyo0iQ6AQrnVXEz
btRZ4QETZPzzyTZ1nuZuYtMepANri0TJLoif5xennZA+CFRIJnF+zmGcee1g1p7TT8qTPOiK+cPx
MdqSrVIA+emd4SJb0g8iE3m1ruKwWZWtGd+RJ93pyNMs4ur5heRkdmkiQ91O1o+oGPRVmozKg1Nm
vw76pFjeWGLxPvi28lA4wbgA01BuSAyh7WV0/HuKr1VbP+jV8+0qljbwsh7mOx1Bey+KZ2gvovE0
J6k/sLzDMUP3YYRT733ooBd7fYc7laXrH2AH3xoHJI02+dFbVz3K79oc0+peRwWeoj2rqqazSxYd
PGrkV++k+AcXvaMfJEvJSOv/eYkpScCEqJ2x1bPZRmiWN7FVlri3kcz2VGNy17ODT5HTuqAUDdKJ
lAFfAbi39/rQswBjw/1lqqOChXdY7YoiioDzxv8kVhtdRJEG+zRNTZ6RjbYHcFyvIuX/8XVey43j
0Lp+IlYxgeFWOctydt+werqnmXPm05+PkKfde/acfYMiFkBKliUSWOsPzvAgmwgU6YM9vpZt0V4b
NM13nakHuLg4/lk2FNuDM47qD0PjqrvGVz/cGMmojar61P3tsFh5SpxfxBh2uzbH5gz00zeZ60g0
RYN2amunOnKrR98tvslch4ybHhXxIkDW1+uGlhu1Gj0KgxWug9+I7JU8AjGBo0gCWCVelmFar8Qw
7gBFiZU6pPmzGTnJGXvAb7Y35s8yBIbHc3v3sWaruxB4mOzLGaSqR4n2MzT/Rolv/IUq8YuBjM77
2AzxqgRYs7ebnjsZnNdTqmmkysuo+a5P5j5R9OIVM0cL+rjZbaj7js+eo2+DQBnnynLuHAuyc9Cd
9VzfBfyaFzoKjGsj8bR3P2frKqa0vAaiL5/Myj3KuKdl1jbK1JXRq4LbZPuZj6J4pXsKnwIBRNDI
qlVTt5bm2YadbUcVEEu/cPTxc0436hmMPajgRU+SMGyDs6ayphSOq7xkvfn3oGEaZlZP08AyMkHM
+Ngo2LQoZUZqkx+Y/Kl52eisqzS6FlXt1Qv/Z0YF8a84iNOVuShnvWQX+uJFHmmVs8JrBArZHFfL
Bi2IoJzsnW3rHzKW1mTpMELYS03iPzSKgXp5R7lKLJLmZbKniydQsnViYT4lDvA6xU6aRTIT7ety
0k+B64tvklnZpenspJ2PF5DQ2lYIaP13FqM79do29fhykIKprkCkuaui+gJJhEUyddonKyArqofN
G3Jv9lX21GhltEr7CnZNf2gz52bOc5xSiY6mQ7obYL4Xo+9Rwj/YGGNbb5TGC94QqsEluwrsgxxN
wunRtT31QdeK6pX7lIw2XdZdtar+lqIu9tabGEB5IaB9OaiGlr524wRlhvmCIRXvhTM2yUmO6l5+
iJqyePSjtH82mv5+UoHh21koeDgELSeN6MfukMjW0HHiPfoRSVFvKKh9zi+In1oJ3ZelnRxli74q
cvUHWtDeY1bU3sICvPpclHBZR5DVPCYb5D98RzvlIHn3fPvavT+neArfF5sSVPUDVd8JtZpCexY9
iCTXEc0HCnEfbuVoP51pZFPMH4NO+Q1PLlbNSqAAxG687+mgUqSzMw8RIh9cfNq3j14wqGtLTbtL
j4j5LqOICUK8eigN7903jfFbM+rmUlGmHg8DMT5CJ/8o2uIzDjSw2WvIvoqssh+6IdiPUR6f0163
H2SI5Z1G9l1PcUzmX7wgk16TWMvGleB/fJ+jlfmMewiDwx/5jSaFP6Mqx3jMgJHPGQ/ZTF75AuW7
WGPgiiBj4vT20UlQdkNGc+UlsYviUNU5J+nxkkdDeLSaR5dnzYOTpwj+qmn7PfX5GZdV+7eap+9J
FYrXUiBg0Lk2iZMsdI+5H7sgzJr+JWmaX/ZkXwdhI/KTtOzqoXAEy1Jr8m3QJhiSwesANZzDEcuo
kZdR6MF47f/uS7X76VQjaGBSFIusVpaDYYifcWT8qFolfQch2JNVz0gfolawwq9o6VRlujM6q1vJ
DYoJ73M3AR9adVQmXwxv+BxVquwi/Aky7Vztqarsm4ei/YPfdyxQuKP4NdWeAc7Grg9Lf13M1Z7A
cdHS4Ed94h/RvY3RVp6sJniKJG5WLgtLNS+tDqSBbd6+LEJjUc7AIVtCiOrhl6YBpHLnXmv6ztEt
1b/kBNnosxlX3HfIAswYJRCew8Xxu8PXDLWDGG4A8dnKaziG19/a7PvXa+B4Na0DH7+Kr1iYsj90
Bh+aJG8lrKx6yxPBWco3JWO+JxDPQ0tM9jAw6P947zKWkkKO+d8d5UlBBHHf0Yf7e5ehKHWQEbT3
oY186WJwxyviMMWHBuVxk4Wmv5Pd2gtWPVXT5d34pqUmgImE/g5xNNm5Y1/MnhI6GQQ33Vp6sW4B
vz5FoZh2MTnn7VTZPVza+rkJ4/THiKjtlKnqE1Qq0Dxe/1BSSxkhTrEUrLKp2maG+HsqNePMDUF/
mXs6lgxfPYMVGhbCoVixSmV1m5E/fHfS4NVEY/ZJZ2/+gBTmFlSJeJKhLOl+dUiKn2QvyNAZbiDw
r77mD1zwO67KD3ON/lGpJ96VZiNMbw/vU1bVC+jTzjuWUH3he7/KJHkvEbx5D0Ko5VqppjcRZfHW
TfoSK/fCWI19VQI1hSZXtqn2qmu9t9P0rloBoVFfdXf0N2rRWxtk2dRX7h3mUoUus5ejSstGwVBN
cZZdRFE2ZXIZ63K8RkPfPUVtYa8txNPWsjvBIn3gbjULKHRPpe50T1g9iYUbY0VQhJOz64FhXezZ
ZUAeGeM4LvoWNFnkVJW+kCPZ7DuAtA/2lOEqxYX9OCoOhgJRW5NcR+Zm7smQbKoGxsQCdoQ7i5nz
K6UeR5mk0h6KsqhZCUfD4+iPlGhyMzj3XWvvkU1DsFQx1EteiXgdQdx5LtHoWYjUL74Hhn4imQjs
K+nPGtZKv6JEeR1LNfhoM5QDmkogTdI7PA8b71alwruRch+WY2bCJJi7ciAz4+eIpdkpbjR7myLg
ikKsRjovBa3helO560a8dhYRnpmbFA3T+zBAwmQ3A/tWYzSuE3tk2dGBHWmwm3qrCugTMQnpm8Mi
eIPIsH9WQwF6FhDPrsfJ1iQxuJqkoE/HsubEnfZQonhwFVruXgWbllUOm/QUh+FPq1GHa5CGw0tL
Yk9HlvqtBxlnK0p3z1D744hBg8w43w/TkRzyWIbJUvc0d2uW47Ryy9G8u3YP2RAtpgZtdvaW9VPb
5EfJpqvtIt5l3aWKHjVbQa5nvo8iK9LvwPcW97ssJlf9zu0UB43AZFVMSZCcAbWDeYzddp1NHczA
TDU9EOuA54Q1DedIdWJsMsCApEp0csLQ3fhUAx8yVUtXwxSVrzU1M75esfoXpiD7z7q3yjrCtoBu
Zt0+LYfgqTeKKxUX6yx7ZMzEDrR/tAy5Ex48cusrLLABU4o0u+MRWV2Gx6xCU0kiE/MOCTelXCWk
Eg1kgLoINVc/u6K9uPcSFHt6T+UGPtMoKsQyFwCv7MdxjoV98T2a4gDVCkKxg/iAh+0pHHQG5VkJ
iYOFnkUfcacbtyr2Dlk/sIFPQyS/oqxbQK1Dd1S04hkN135VVdWPgBKX1o3cPztYVUmfaFvZhfwC
Rn1uMjg8adN1B9krC+618ggWOdKtvnX+mo9aEHLPabz811SSHLsR/ONOiT3n4M4NYF3nYKhVi/S2
OMmeb2KrgkUeA3Je4ZX0LXJsS74I2Uw/8C+2ofkXvBz8S8lCjv8X4A0Zk6No3IfqIiwRdh1aHpCq
OgTqQg7hwMIWeSwVJHdLdZFHkbJ1Z6y0OmOlqy43sSwYfsqebJoZCc2L3+Icd1XKjBujh3zEpkYT
JBmjIlg5Nc4wht2heIZiiq00oP8LI9nEs9R04zr92mgC/STXZJpqpFcjSbWFG6TTN6PBFUHzqbON
Sv05QAYPd51eCWD1JL71nqj6tPrK/adxgqROCpK4sQzKy3Piv8/4xOWUmJXiJnOSEE9CRL1YInar
YEqn7/FEsdhzkneK5P3WmFKxVY1Mf0vQgZYTOBGbxnDnl7Da0IZE8LWKx2fKoMFaizGkkt2Gb+5u
mCjAUzscn0GFFBdoxKRIjOFZzkDKkZUfRZn57DKu31mCG2fZs0d2aHadjLuuK7hft7657XSBI97c
IOQ8UiifQvdgsjy+B6e60KjTaMvcyoAGDJN9s0rHuiGV1aztPGCN5GX2rZqbGrDKEjpaujMT/jNL
q8seA7OrUDhkFBnadAc/V4M0mD6lUehQ5w68i2yyuOaosWfwdQmcDPjdnCQhqNn9WlS2/RiZhrOz
Gix5oPLFb7FBGhlN6mEnu1WDTW5pRspZdlXLXcA7sZ/RJzER3nRP1OSjN+Sfu6NCHn1ZztdQfUvb
mD4Gwn4wbocuj1+izHzOO7t9NJssvpD+EujkCvUjGCFZaSbEzGKczKeqts8y7o0W4tY2qp3NmK8K
MuoPEg1tWSg/51xy9QWnFiamTSghPsiQnGE0Zb6SJ8jYqGFoFPd/zrBV9fMackbPjHCe8fUq8hpy
0EnsaAFtLDza0beB2xD2rZ1zFLZjXc2ZZdgU6JAArNUP1tyFy5qtjbhVN3Fs4IKbAn8qStU4pWpp
UHlBejmthgafX2JfA63vfU7RfQ0g0gBrbAGwDh2C3yfLo3+dJ2OeNe0Ls273pecglePnKIOQq71l
mfeLdzx+Kw2FwsqQt2dbr7obqLhf6RxXAvgi1JV2WZHpq6hVEWAbIXCRNSuO2dzIowTD83gjD4ew
S4vFJFs+7eLYGkJzeE3F2pk+dbD5pPt8S8ORT875nP67fx8nN3nKR/aAPrfaRz8AdCWPKLT991HQ
1tYjfJj/HvULzIY8JZkWFss//Izs5dglg/eSoza3QIdcPdressnj4NvYN9rWBoKwlVkomKA12cpv
djqbf6lKtJVJqH9mQ6D5nC3DaC82o4/DiuupW1Af8VajOkyCCcwuF/mabaM48h41fXLtZ6CDNoMZ
RlyitRRknDH3ZDyGBbeshSg3SQNaGQCr4u8wDTcWclg2+AkVl8pi/fr7NBlX8uJKLqU7ZGbqrvOw
TNa6k5YvCeZtO22iZEfWuXoxy1rZt2lQkLxkFAID5R+jQQh5HlXTqD0jVvO3HLTxF7uqTnUT6sTU
EMMWs+22cixWNKzbetQm5zEZctGQb93x2Zgjo4JXbynKRzkkYuUURHry0BggqFjcssqcFfb/Jbtf
AY5QlpqPgTp1mL051PbHAO5hQaXPeKiHobrWI9n2gYLPRx6U3bIvKvXk+KHzxId9kfEIKY71QNll
H4et8s7TystYR7bFm9Ga5Kc66nlDD9aZDMasqB2DWbH94k2lzrqKEKNZk/hkAagNuAr7NrUAnhg3
RwXmblMiXbqlsHeaEgXP8shC8mopRxs7bG7zCbJnzDNy4QDgKs2TOSE13/guuHtnfFIs/aDHmfru
a3aIA3pnrWWXO2dANTkQ16KZnMeBKq5Ri+l9wEBy2ypxuvk8K/iRql79oBdmSqY0u6nzxVBVybdF
kI+bPvHf0a8yTqECUt0NzWfNsTI0d2mEE5trZcB+THblgJqovyirKgcn5pmiKor2MAGc/ToJPxR9
59jspEHr5I9yGkYhs+M3yPH7WfNACHbUKtLwKq9t2oF+YIOBPMD4XlOoRUckjK4NVaYnth97GR96
s0Y1LRnXsVAmUqMo9cfI8F4tP13avd2e+7HrgvXcLYfhf3VzAAGLuOFXnGo8c+cEQ55aDWW5sOY/
OecbalRNiqrozwUVitdI/UsmGNh9c08KlXHpzRjUTO+jVW9kr0WMEJDeu2szzK2r05SfR9ocq1IX
NLMovg8NclNyA2oApzYUHegVhJRHeJEXGbaU0aByBeeZnOdPDZF3Ejfa7A6huyvYWMNHPyRbO9Oj
n5rBw9UIlOYpz/JxSy76vgaLU4GY4jR5gmSTTmauv8Skl7d2WQXf8nQl7+dWHMXbFjLYPcx6zYeA
vOqH0qKE6y9MMyzebC31znZS5fculnXBrkE4ETcd7TI0lONyXN0//P5FXhPvRlRth77c+GzRakjh
5yZ31DVGXWSU5i5Gee3EMgrojKm1a257vfcy3jRkIRfq1KLmC8tx8MD8TQaGu7AZs8topA4+sAY4
hgay7zSG/EebfiNhqsJTuPUh5X72QzO42rYRAcEg2zWkjcAeSbQnN3UpNYwKIOl2SJ+CgfVGSmeO
zJrFWo7wq0PpYzsVfff2roZ5+4bUlnoBZMwubA4mXu/h7Wc1a9nNOvSmqe4qB9mlSgEXnrqBVb5o
sxCKQAKI52cY4HK9pK7afsfz3Vl7rTfuw6JUnm2s8DpqnN9NNApjDCWtLDlqZW2/1smECF/UjosI
7YqdBu90i48OqNzRrc664g8kRMQJp/n8Jnu1fwDcrL1AMxePpdA3RtQOr3lZ6RcsRn8MYT8eBht5
g1bTwhuIXZcMrWVvu7IMbzJm+KJaARsxUDBjihzo+ag2nsPT3Abi5KNqNjS7UpgIks9z5MTMx/47
14e3gIfAKXJRLXYMp9hYiR1sQGWjDw/Sca3z0xx2zkwdNuHxHAqrmax1IUoN7dvfQ0kxARPLsIwC
0hHmyyqGs0YufsABhSPTIQO0sGQbz1E5lA0x0agfP2cBS33PADtt5Dlf8f/qypggp7HTsdJUelM/
6nZd+wj9aYtIR4bPzDv9KAcoEf8zKoP+OEE9llE5XpVxuoPse5KjuQiMoxYETPnjsnK2HO8zpPwN
oPvw2KPqXExNdZZHiSHKc9F16TaooMHLgZoU24AEzf+Y2IZveeSUpy51/hn8Y4Y58uCfc9jyenKA
6rOYXHxawjRfQMtMfzTxeAlzcKYhBIaNS71mb0DE+q8ZIoaO045ZtU8Dc3zEPvXf15Az5j3Fvix9
Uur/+1X+vzP6or+wNTRe5Yx6fhX5PuSruKBlz5HWdyyYu2mBUvLsrqnqb+SVqsLUXs3BMi6sceFy
USv4kZfOzVdH59XPycUJBFGOiTWE1zFr95E7ttsGWRAK1WGzCpuxOg69XR0hwHweya4cyLT8l59Q
S8NlY1EgSfvSUNW4AsX4kfYUzDF9TZ7h1R2tEqAyau79Qq/a8aWbs02NlrJiKfpy66RiOIq4Vqi6
tGJ2psmvyq6yGu1sQng8V+/sUSCkpGakIXRgaOdcw5yzGqt1m3nlFcU05xpiWnMtrRLkYERpVXYd
LTyVEXnjduTPUIfHXrPTk2y8BiGkFe8vO2lz4w7u38h/lKdRT8JDALYfhgA7XBH0zaqwxm6P0LT2
FmeIofPIIecZGAeDT3rRTc4JffT2A1pruQl7E7wmv/mPLO+WsH7EaxcMyIjU4A3ltH6MqkXBRa7o
h023wCw/5HxfN5N16eYNJDdOT/b+GJYfrGrHvSPYkstoXlrfXKerb/j+DFfSVxgZzK+tN2qyslnW
HUrfDN6mwodjrdYHcFmsGQa7uSSYOV1ikP7Cy1BYmHvR3MijAggZrhWUaf6ZOVrp55gXjwJlyulB
m5BDSfVk402qeVBa1zyEZSruR18xPwflMEJHXxt+E9ULa9T8U6V4/gkwoX/qbQq8UOQpW0dD+V2H
jBut/nOOhyr0oiZNsQ5RoJz2cpJsSmC0d0dRvNv8QzeYkLGyyBjuZoJ/2AzWVfnhm7hA3edYbvic
BXV5zXQX8ZOkE5cWdBYuqOOH6FG+hJCLOUtRBwfH65W3oPhpBvpPuDdQsOwWBdOmBsdiuDW2UlGy
6XVz2GgzSoLkTXJk6XCTujK57t7SwgyXGe7bl6+GBBk0qRCNAMoKfw7ECE1cNJcivhXf58uIPNOq
J0HOHiqt7H4NyGvoOEPDy0C9pjKLVr/PqZ1eO01atZSTRwe85EIeFm2HiTUINEjc02uU2t7WbPSe
omMUw1WYD6PAH07B3GhQupc6rOsVKzaEi2RwUiuRreRMr2mVXWPVR9nr1WI4fV3h31f0w/rF1DRo
XPOl7xf8eqkwWtmWnRywou8OxgAalxWTudBqN30SNiQ61Lqag+xiA+sduGVk91EZ88f+TVNLfdWp
eXSi/vc2xVF/tCsLaxvg9rcxs4FTO+Vl6oLnJmkx4StLBHCjyf3QS7SwAzsuHsCPqVdbVNVCDpQO
acPGU9WTqmMuNw1mt+4Kozt8NbXv93905cD/HWvnM/7vKfIqAnOapZuXHWa5TnML+qG56U3/M9Em
bxWhCFHM7qo/HL02dnPXwToD4SwAevoYnvLYCU/ySDYqKf9/x+QUZQAmlyVoMs5n/de0f12uKytt
DbzlTXOnUzgpxm1IKvMGCGPaxxTxkEslJht3KPUNNoXukgSjEi7xxqtn0Hi4kcOgm7JT7KN/aPVu
g7Vepr9MJKRBnaTfY8F+oQ2j/GSRxbyh+hFQxWSg11BtDvMR5LxSlhdKNvHSgAPy3ZniD7WzgWuE
IDASHTxlaMfsD4qwA7PqtRlKNyXJs7jT9q6JOgqOZuuy1pqRvIg+kRGrPxskb6C22cVL1BWsML8G
5DzPQ6hDcwp0Y3+fIQfu1wJe0638FMTov6761TVK7MNiVErW8gq5smhqzT/E5Ain9TBO2UE29z4g
Omyf50YGp4GMcEpxHhMGD8Vt3++2VeQ520ApItRUdHEZ46Y4liCyy6QWFxsVRmfl1xMiM0OZbe99
6lbafiy8JzlnmE8LqxBsoKFnP73UB6PiF82qlowLMwrBFpjNtp4ZF2YLMFjl0YGIFcYFye9RMIzG
fbQKymYrTMBN0VR4i8kOzVOBjUIBQVgYJ5WbzUIM3ripHUh5Cxlkr26e5FFmIvDoNcpDmqJZ2atI
ESyqgv3fvCPqjzKqVfrn0aAm0UpzOnw0x1FsMOj7SPg7Ki2ZgXRCd5dabg3bFMzhUx1W5hJZ81Pn
+jbiVUqhHL6awrY/u+TMnwqrwmgknZTHiTs7aMnwPcmGbN9nAjewuauScV5mbuUdoyGazo3uggpL
SLvMXmueM7Wk+DL/mqNbf4oTFD8NWw2//8cMQFwzLLyxqUwl2UYh8fc8NHx6bm4Uf0ftSsS4+SFb
Fy1ypaleYIzxG3TV4dRVaIU62fRSepqzD7OwP1Gz6k6RVX0eyZhjiHaRu4WJYv0/UxDCTRHOS0N2
0Kj9Qd2ITyiTtbsydU7WLPEn4/iJAHb76st5YdCjydOZ+6opEREzwjg/u6RFgUsXy3vMKdVrV/nq
QXH95NLNyDjJoKkMNAkiRWk2kiqThhNqqm3Z3Ak1OOUN6Zi9/ddJ+Zi2G+QS2NsGQYw0C4Xhpvqr
QurmWohkECz8eKl/Qs0cl6kOshyIJBT5RI2/66nZutVr0gb2dkhMn0+EblSiw5QWvbOR3TKxY1h2
FZ5l82iOcNEiaIR2lF1Ndf8Kgny6jJYKcXKqzIXjtskOAHX9HCvld/kFSBrzHSLQXCYz3O1QZcmu
LPT6OWhyBOcztGbC5l1qgFezGrhs0gJx8K+Y6PJgTfXRXHzF5Lwsjrm7KWTQ2iG0jtA2xRH1gM8j
zzSNmXvyTYYGq12R7IfHi9+ldL4U5EvNjTObYLamQs7emRDomoe13gdcOwy4LTs/caMtszWK8/bC
tUW5tWo3dhYN1P+LhYxNN9n+g4mS35HI4csI2StTbtqzRXLX1O1O8evzv72Sq9kruevGjWaK8lJH
qBQrSQXoyRL1I4W9/KY4T62aNI8ygtMZHoDdCIVongBcRxyF3wI5hFWZjkmBrmQ+XPDcHC7yCAoF
omHBVet5r0ahU+eXh2R8His377YmD/I6HZD76D0SAQnKjpmdnOWRNnfjxP7JisBbYtGOf6GqhIvx
L6vGS2IRqyPYQH6XqGivQ725jUEckg9Dqyuo+5qbG7JYshnno7a13isfkmTG7ZRCfvWW4Im57wZh
UTlrqeq44cFu9OEWwPE6ZxO8d8nZhaT0S3XLz7jNVhpwrlOY36s0XtXsqZIqi9/TWrNJ7PiIFfZG
vhVqHB9NZfRPtmFNG3QRqJRbqnaMENmYzUr0LT8E8drqNuqlIpiOsutW4nHqSHnKHjsyy60gG6mF
2EaxDjjGTxvU/FrzLBmjVu1Y+1Av84Wa1dPwUSrGhoUfZjxCNAstMwKTPOUsfWBHbGUWhuftBHwb
2BmIpSMzCtDT1z68pnnvXMi5wh9VREGmaZHP8QJtx6UmuoHHQZps1RbIL65DFb5+bf/iInC0jCqj
vEHWjCBVpcuq8pHpCiBEL3jOV/s2UIcHrFLwRBfFupwpIeMYBytMfJwdZiv+pQgxoHdvVpHF34VC
MqYH47JXg8F/Bah86NCl/26qjrJE53I8wYZFuNDAdRJ09HS1B1Sm/aE9NIliPfJ0Um6FVV8w+UGd
oSyNdYaKBLDTor525JEp2HKEwQbMFs88+e5UX6PRj4ALVxe1Nrft/EtqxjR4kEdgvwGC1UOwlt17
MwzBQ9/HfIMQ4ZCh1ICaZMWVstVz3Cn77n1GA0C/rpNVjKbUBygQFcE6LPeGwXKessHmewaKryxs
ZYOeHzoN9lqijCpTxVawih3M78YJoFCXHLTUmmARWM6Gwmp190eQMVFPzh/WnzIWDrWzaRFtWpom
xfGxts3HqnK2KTnqa9B19KIAOWxbxc1Hy4NsWelk9PRMcQ5ystdjYYDm8qMyhfsxcLP8yiIB5TG0
F9C+nbc4Lhz0bSw1PvQybHbaQOk+J5e6MQuk4+8s5jzyxKUzqI9/MZtLHg7YwGfJXgYTrxsfcGX0
UUb1SQWjyAmcXLtCbecuD+YJdJ5TBhsZlE01FPpVj6ZXEDAhrrJMNjvo5kMf7qfET88VZcFDh5SE
XujJWTbq7yO7qROsB5gW46UBjTpsljI2+ra+4esyLMKqguGmWW82Gi4ON3vwwFqNfYdZ6WInN5Ry
j+nqaUABNIMhW2SrtlbindShaVqK+hMIf6QEkaXxjVzsWp5oS9n1DEUctZ7Fyb072QWVsfhBatYg
DXY2crtdNuHZxVP+oS0UzVwUWQcGhmQK3sw9T1bDS/geq2q9kcF7d46FwGiufQgy92sAt4z8JICX
xt7kHaXhROr50OlJWTRrU9VbsEUT/WHkNibH5cz7JL1O7YrfMafWQIvu8+UkhEXTLfLpP3xou6vG
r8L1XbI9zL33KqUkXygC/56hw7exhkj7W/JdHvUiNndJ6OFBVs3C70Y04kQpDJYA1wKDbGjO5i/A
KIsOLvVPN0Ga267a5kVteAwKiGCYe+l8aRVv3tXg09eIOnw2ptY+j0J9tmIR3hsknzc+rn8PcoJV
oZDamy3mCfMMFOTFTm1Ft5TdKohsGJXmWvbaxJoW3uSHm6avw2PfeXwR5WGBYt5RR/1yY7TxmwzJ
RtEb04LvwWyz0/7HKV/nAW4tV1kKAypGKgZ21Zif5ZGW1phMW0a0/orVVGK2sa6LdYsVUUh65L2c
jPxgDZjYSNMR6u4BWruacdL9LnppgZnHlWYectEiGTeOWkyBwceRwxuxmbbL5CpjPAqSa65iyVda
Ub9CzSi5Jr0AzpplerlVAC0vHBGWm5GSEt9Aljf7ttyT6/wuEfKyAfDHb8Mor3UWtccv5PyYCxsD
MnIkBmC1RWQ4FNjIzh0N1F02lmeEjy1e7stmsI1vYR8dIxvxfr+slIX8McofrZFEv6IO31D5c5Wh
r0H5i7Z73FNCFDrkYATve9kkGLlqM3JQSTpWZYHSXQZV7S5hDOdioYrxDSResJcD91gKk2lrK/4R
qtaDNKVLZ2c6HSC+cHuN1XKNmF2veKtEuGgUzoNd7LKDd4EUe7XQ0cYR6arVh/wmJ6e1ZyyLFFKR
nGwrmbIXMfczOYqMHpViWEvOSNK+t5AyspQKeIVQ+jPAz2CNqlO5vNOvZDCziuEMgn4BFlu86YH5
bTSG4nGwBpAVEPmWZQsU/He8m+NI6hKvG2vXKa21AdMd7XpBEqNwRYQ2IY3RDtpy8PiELTS5Hw3f
r5eBi0IvLFZuaIGWbfrU0m6yccpKLLLW6ndtYlAo07zkmwHK9njvcsPfQNvCRUlttRuktP7mnjMz
0W+p2eAiRuJhgdsPUudaXu3iXvvr3ptDtp7Ckpmbeh5U7PE++BWXR4ri/zGol94HlZ5i26OCsdE0
tDFY9NhnfW54xH8eVaP73YGNd1LKUNxQNMUMN5lN3kY/xvnNVI7D4BTn3NSB9szNVpsTKPLQJH99
7oV1lD15ARVB471qTdWCm37EDr/nWY3MZ7i69yvfCimJ+91GnhMYRnrKIv8tEOFVjG30oCGl+uK7
/r2nd5Yue/ooogf1f/R+j5H1KJeNrberpnTC2QNuXKN2Z58dWZds5hJlpUOTjRwLHiK9+wBlaURt
uxKldx5V7gpTikFZuvhywSHVuvzm9cZ0FHno74vA2cjeqLEvnLpv3EBQt2Rx8KBlMcIb4Fh3LfyJ
W+PaEYqSifdXkiBR1zvN33mmLpLE+rtJ0wqxZgPKSODytHHbpzzXu6fUttagMZVXGPdQ5hIqTGMM
ngm1ZXgROVZWNGCKy3ZlhHm+GVlwLua12dhMH3Lx3QUhdkeDHrI2FeYZEGtK3giFHSragDLmgTqO
0LDt8j8HHCeI/jjj61LyDJ7Dv1xHMfb4VJR7q25fglkBbJx3KZHJPmVh8u9bFlE/WwH42T5ohblt
XCjpK4xXzqRmwoPQsm5rpwJh13yMF7k5eZcS5YmX2aadhwFpiSEWh8zyBBVeun2HtTRwYZSMVPUH
4hLhWm6jsA3ud8msqfO108pFYS3sePJQy2anhVpmiM7oQnayWH/UzNDaIg+lIp4zP5Bitw5WbqCY
95pwis2AqlfpFfae8Vpr92itDT5ZdowTZBVY15R+myi+uNeIQ4GBHCvb4TYNZHiSzOjPsumz4P9R
dmZLciNJd36V3+ZaMGFfZPp1kVtVZWatLLLJvoGR3dPY9x1Prw8ONlFTwx61bsIiPDYgE5kA3I+f
M96rNiA/tDh/2+wVScw8HwbXRM/i59Dd92GvPeUGvEn4GScYWG31XvqkIMfkM0+KyllaCklyz6MO
BrxqAhD6yxJSIDlpQFKL6mkdTvEz+p3WY2yT2FG7FvpDS96dZODBJL5Q5z/JM5reae5tEZMQ1Bk/
COanaviMh6DgCZqwQNyRAlV5TnuSdGspeLH4mjuzduOWULNtdujCeFF1VWfv5NzU0W6L72ocbR9d
FSSeDjcqSA6a3Qhos/V980aadmBk5KyWu7pvDDxlca8fTKuv9ySz3yYIe12M1ubPyk4q/8FJVH8/
pEl09HTVf8h5zTq1SqtxFwzDezevw3up+XV9o+kqtGM/7IiBBPe9aixgnebqDkBrgnr6PAaDdlt1
ak24h+ZgQ1WRd6PxUMVujuZ8dFssAJW2Dr4PE1zKu2E+w5oSXpGy5Y148LObhnjjjV8F4+cSmJwD
5yIqZmNwVHorfDD5tI+IP/qwZ9GUIjLiaK2laVic67K/lElRqG+GJMsQWEn2bRKX122qPrmMazri
VrbhfG6dwUzuVaBKcLkbLzOwmpco9e7TWTd+iQim3LWwSsF1m947Cx3im2JJVPdDzz+nfc77xZ+d
xUKduDX7HBJrIsuLkC4dWuf+UUHIcysuFadzSVQJFnZDXgul6JZ3wxTJ1QMAGYT5lg6xSS33LxXp
s8U8PNtLuqLmg3CzfN41JmScin0JRj4t3f5Nb9aV5kGV3i4gfTpPPAhBGnwyavoCtWd/NxNOBhVZ
0FwKwD/lYahhxNtshAqfEZo0cSItw0rojQNNPY7LGrIQRB3w/NpKup8jG9RNUIHSEk0zZWF0SRYK
F7XrWwju8PHudNIcT96PnvdjpN3V7s6ZSeYIWoiEYYnPz70V/SYt1Q3sp27oWn6ce0vVIBpeBkV4
dhCCq25ieyggm4vyY+YG3qMUhlV7j4D0IHqq0muA6+tSN9ozL4vpywQldrP4Dpw/Css7KKiAQEba
QhPhLro/4LgaMsYceM/I1G0u2lKomQujz8J0lCYl7FPueGmNLnvV+L84FuOgHqVZ5+2RNH8TPsvB
vfHV8Xe5i8o9dr27LjfVwP3k97b/azxlxxDFdiR2PKDufdV9y2COhtE+mcHk4+LwvR3pGCMJvrZX
7q0chgT00oVYEBJqAilj2N5Ic2jyM0Dup6gl2RvyWvd18pL+GEdtcx+3OXzeQNNvErsJH0sF2vqI
XfB7aE2HS94b890Qmza+fDz90uTh175GhzZJ+s9IjO+GFHAOGSzalTwafmjuyE+/6PODrXvVue3t
CBZLA21YhWSzXFPNg7xheJkOmgSkNhTlwfixdav1VSMCEXkXpfbbYWZG9u9omNONMpKDfwAhYFxh
JdIX6OQv0koXU9qGlnOSNq8+kL/blbOvlvgD0WQP3HP+RFJwuoTz7GFJwdJxqFQkmB/7TJnxvSOM
dhcuilk9jzcthERWcyQlfN45bl1a99IlhfT4FlkDQRqgirUZZfh3Y6B4kAG36Gj9ePqUJ1ITudJL
rfJIKQn/Sh8MF95QTomRoR0sT6kyZLGtQ37MMKeCB/rtuTYJGojk1We3nPZBNCoVDM46tNumbxqX
rXhvBLNpXnj2gC+N+MBJBq62ZR6JLSwBV8G/LLSuYbRWd+KJ+re1e1wWWqvr9mIIfXJb1HlqDmHj
KvXOai3l0iV9QIazHQWEHmjj3tNsyFI2yzrip4ObUm9vvKB/LTMgVW9WJX5hn9oMjsnlexvle8tK
r75GKD0cepSH9tKzfqNSLZZuGUNWxJK8EBfGoSeRfC/G9wtJWwrp1tQIfWe/j/ayztaxLhZHkOnp
+gfQReV9OTq32aIrsxVphUJn3ryx6GTkmogEXLdBZTORE9WUxm0uojPLErGHnEPuB+6xXGzSoRbd
dOI3i3jtj13yYZrvcG4mOEr/3HmEcVMOJqh7oHlj4pLEkn6rEPRcUKjaQ9522oPUghTGu9zPH5Xa
7PdwEQ3nwvOjPRwH9bcwt84qL9SfuN0PN6XiJLc4QoyPUTw8yoBMIYQ/2uG96TbxUXh2VN4bwKEv
lDsW+cwXqRlLTZqef50tuKyiMY4uXo2AMzTzJeHAqDKoJ3b1yfGK8ST9CktfDITQzwr+QaF8NH/P
3S65bxq/Hnco8IIY+0EROehpt8sCZM22jjBE1gg47E2UOs4FuU/EnV2enSAW5ydkREDbxSjd25it
OTQteH3uXMRfHOeAABzUDk2TvNa18ay1jv/rhNj9nuc59Wo1FQ9PWhPsyKVTftVRLN0Zo6c+OG2k
7y2TxzXHt+Hu09IK0tnPXpamD2LZzAj9Hosq0a9iGorh+/AcTd0xTX7PWyM6bXOsZb3K0l7HYqHs
XVrbWn0x/tERSVNCnNCwVBZoOy0j5gzubjMFdO/UxGePWmDwamJfnWQaTvoivWX8kNqCJhpiWxun
qYH35LFdxbRaa7rjVeFTEHs4MWyzVonyHNdOsFrxg1+Ur7NOEryTdvdpaOrjLnaD+MgtJ7nJ+6d0
XqhjIdp70KJS+5rbM4xZ6K5wQySFPx4y99kaFOU4xJF9z7ukehvEvOFAQnMKyiQ0Q8LXX4oChQSC
niTFkdC2s8248nYWaapPvP89ebOBjt/SksKEHwE4Dw6dzSYL2KT+hlzAD5ud7FflkFaRfjBiMiDn
cvxD0qe6Av02MG6Z1uQrr5qYQ0VXD0XvIqE9h392ZMib/stQsn9vpkTrSUyDgcE00b9Ca7F8ScOk
fClgdz545GyemtlP0j3BnQewOwWfHb1AN+BhM0ugO7TEVNVGjU5kTaq8jLAIdllu+4v8Ztaf1Ozq
OkCUgz+N4UXs8qtaf2lbW+vgmU/DKNp7AOWfpxZ6oiixxoOmxfydTglCQ0h3FSdn6ZYxcTC7uyiC
dkUNGgA4caw9kx//e9R64FoHbQIL4gcX9JubexmRGryGQm1qkn6qlddigI7GiYnzSNOtmvI6wAB3
lZqlA1om/PtnO/HS+NbShycZ3BhJ3u5koLTjZcF1igI3OvgGxPSUUZtvkFe4T3s1uUgx9N73GkmR
/2Z7N24b8m7uuyZJmW/2kS06Be/rbhv3s6VCRSUfAKj7oKA7DRumdRxgGvkCgdE5TlP3tfM8+HCG
EP2sKVG+lMnwh2N34XNudDAlgzXYiX1w+KvWeDO4T+qsJa/A+uS2uv/FatT5kGjqdI7csf0Ua9W6
fhxXoNm6XLmR6TXCroOTfNmOgp+rsmuUBo26sFdPsa5ld3Bj2x+62Ps1TuzuGw/NyY7X7fYlL/z0
7II9OYYugSYvigz0JLn+ybaY9vpcFyc4KEaSCwrzBjkpwiCRNd3MejPyH1XnOHGD/Jdirty7vIym
R8MCVEP4eT45ZTpexSaDo0/prFZ3KpfU06iV4dNIzshl1PuHzSS1HiDIPsk9+yjNtdhZjyq0gpCP
AU/aJ/it9qVTl7CoOMPLMHnZC4+KbpnxEorIiHtj5MgpeEtnEA7DC6yw+S623P4stqTA++EiuCUt
WUOb4/CghEZP4lgffjTK+m40C/cL4HiY+xySZBLU3r6QRxmX0cchBG2Kmg0oF8Vei8BB90ExEFmM
XDODIylAjaaFM9hRuuxeCunYmr0yTZekdnbv7FvTJS54wvkEQ55X/a7Unn5b6jpJjJLJuBSxXzlH
Eizqfd/4eA+kpyCod/VNlY+CG9dBbJHa/j6C40EZtvqsmWZjw4hkzo8Li3hdTQv0PZpx9Lfzo9gV
7aplnfUgFiniLu3gDEz5RTJICpnTe+ilOwDmjwmqRLsx9e0jhF/hFb54P/oln+3+Rs2OKtiYsoqi
j1moT09OHCHiQctIx+q1Q3VwaUiB9N1xIkz2LC2C+h81/KYPttJFH13fmna44xv0XOP7KenrDxP/
2rnD76MkZofg4ZQd2snVvqDPE+98x6ifHDeOn3QDMjA98m6mYIa2NbX8a/ejaJvev2aJ1d3NrXGW
lnSSu6FcnaC2e6BfDJG2/zGAfe26jdoWW4dWuXFVMie524a4RQYIJC/iu9R0Pgw9/BI2UfFK2M9H
UmraJk5/9+BKs+qi+OxG8GqRqKq8+GAODiow4TycIDtGe/OLSwxt7yIMdB+0dvHBW6DOEqdvtBny
+tm7tchOOc/FXBqk/EyOcyr8fiBxFVkZEov9D3N9glWp/CCWSdEBkQO0ulv7UjO7VUvyUNA19D+g
m+6huZQeeXj8PttOh9+aeVL2kUVSBL9HU1kU0r5pQVmfyb7ynzzH9XihJ6AWgy/mR0bTWQrY+5NT
OLXKHr5o/77S26PLd8cDTdl+SuF4vlubggcK1P4TN1pkxZZEKG+O5qPeQGKgt4g+u9DN7CejCD9I
gavrpEWp8bi2lhHk5IIkXEYYOaCVwId2vgI7BNp0Gi41Wj7+nMATvbS0MsGpaS3VN+1udIbLNmXr
Rl+EqzCcgAo0xqWOM+3W4x/p6ndtdlWWmhPruFKk6qYxVXDu7m0QFOe1KSMJUOXrHJPMFHJq6ktb
z9O9qdnhnaW6T2OpjPddVU73kKtO95lVAcGJgta6aar0N8/2aUq3DAzaEOi9duwTPzppLTxYMEMk
r7rfggAdlN/11EtexeR3uPByb3qRltvaRJL1DlfoMr4Hsn3Tt9lpglP52OghLkug9+WFv0MYjuIQ
evkcTtx64sbfFjGHujQ7HQWn2Ndh51qaEAu5y/1h7RRTVncPvhu5D4lHmCQ0tOS0MMN8TPuXwu68
D/mM3mzVeydxNajWr5oDftUGTHJVlDLZizmwohSc3dCfpVnXv3YTJE845L+PktDnYJDpKaPGdJg+
s1Zbwv1UgYJ7sxYXCFyZXd6fkw6JF63jyQxy7SuBUxyqhgfbDS0xSU2KBGTXNdEq7dqZuYXkSe7u
66IJr6mOnz/T0WhY+NCuYjMi0xigCKAtRh9yurvShoM1rNT0TmI+ZlU7e79x0zsBeWzNrVcG22ZQ
nyMbwGo0Q6kVTbNy8BDK+OqpM9o39fAZFbD5Ruc4YErLx89tOO1d/CRfye9BKTnviFnUtnZj+kN4
laJxK6hZC30A5z5N0S4gqaLBC0H/4HruAVI92EvaFtdK64EQjHRvN4RG+4RrHBb0ZujvbGfiRSb0
zT0PxtVTmVvlbQRQYRfzb+ftIngqnoIayL3rZ1fds8mnGnB8C6uZFEJyhjManIFJeGFX+j5/buoE
o0Y/Xsgr9U+8zxJfGrmfpRYsOgQCPuGkTJ47/v4WPzpYAhAsE5iN3jqsbWNET6gerG8u+mZ3le7H
lywAqdHOiUHizVB/tbX6OqC/FpBK9Di3Vf/HEDe/hIXtfwaIQjKrjp/FzN32oXShrw/m4V7NteA1
t0Hmk7qXn/opDF9dO4akWXGW1HyaYisDKGqDsb/mWg2kI8chOXZqfDGCk1sgTYOXaoKpKSb1V6pi
VIr5FcY962YKM/NxmtUvQoPYZENzBxa4giIOkkS05sq9MWn9fWXUNWmU0PXAfxt+i0AnV50xfoG6
FgpGk5RJAF6HavEAZsVYXPIg/M7MnmcQQPNu/Z2ZPa/s773NMtgL1fLUdp5CfkuXX4a0A4wHbcVd
7/nKiaB29yk0jUfJulK6PNsNlY1qJwGgS6r1KLQaZALz+0RXJg1M/cGfUPRtWDMZIAWBQhKgmWZ6
6Y3Xpl971eqvq63L4+EqbWiZwdCR9Hma6jC/AdRl4xUBRXPM7LTeWzp+86m2IofX4Dg4DnlAVGpa
UK4AKb8V5YzexKB9jlPPBqNQmrdBoRL5NVQuLufaLF9TtxSeBeG65nTNRWz+FOh8pyRCz8v33JQ2
hEY1gTWvDV8JLtQgknmqHT2cNM0CHTY97wneluyTQpbzTWj14V1uWtkDyrZXk8QVaHMRq8uJhx+4
A7W/+s5MOLqzoR0bfitnu/moAQ47EXe1l3e2Gnbz0DpvdBXCTAFj701YaeZls08mSQKdUpyF98pP
wP1xRyX9KjZ98kHnS9Eb1Zch6ZfvJlZ5aLDnGwuM9hdY40Gi5wNEfl5OTp8SHnTARF86vp/dTKAR
zd0qf3aU8pvYQ3VyDoEHJZ81gC8xx3PVNg1cmYV3U/H7OGoZyP+KKxz55zo8zACBvqnKS57Fzm+5
baRwnWogmIxkPDtznZ3qIdPvarh9cIF3OVK6nXIOUVOVFm81kClqrWbfLCw2BF+N+2jwjXtHw6Wk
pzWkyCoswgWvZrva0k3eqmD5rOJraCfBBycLvA9+rxMIb8vuTpokY5B10YJT7BashsXL/TPpajvp
lMJWmxzMWsiNf5mv6KVySkZrPkgzKPXqEUWrtdMwY3LYNf9DnwFF7G0FEqJgLB7Esbt5iwNdK08k
U1tvPL7buKaECRxM8bSzw9q4wEdmXICO+dWuhdfiUi+F1HIrxzEsg9b+CrYTs0u4NbnxXdxH/m0V
XUM9gcNlySIxh5ikJ2dM46u0oVeNr1sT/saYRBD/g9mo48LSFpN4NMCTsw2RmkyTBaRZ6iHvpjzu
HWQBTaZsY+xlMX80P7ZemdzXS4H8TcGdhBAt/C5Nf157inTP1YT7UGwWknR3TeNeZUZntaRskcbJ
G4TK2922llcVWXRjfuA9hmf2ySVgN6TKWpPmX9qSjktLegtwH/nCdvR23rvmu2WgKZr3fYrcybsO
ab6zvVl/rW5bb8NnZHXHSHFJ0CMmtYanJBJFxmsCHrcnrVxiVpaUW6RKxktz7VlHkZ/2Z3zLQN1h
F+qletwmvV3q7YQ1DPZ+suwuB7OOfVP99z3XJUaco5EaxTfNHD+bcVKh20ZRen6snerZLq81cLzr
qCZkN5GWsHRmjhlpJ6lKp1qq8Eoqun+vJlZ7q0Stmx6kJykJCqf9J1jbvEe3BasyGp1xMyf44sQ2
6RXCa/faYtisAEeGm6pegvP/2iFL6A3SZEB9/nUJWS6GQ/SSdaSqjgjLTidb7c9uXioQR0XNTTJC
sWR2mXErtZq77G2bpzY/VWpia3/UZBw8KuZF3+Mo7V98pTsKWyT/9d2LEw5Hx2ogIFjYVtVFFrRT
Mx+9sCXRIprgGgy74dDNVQZoJ3Sc/azO2YU3OZ50pCpdQaYGJwP58Z2pkbfjWDF0tOGk3Esx5e73
WgF3xs2idbTbOiovNnahz/N95LTOvaEYFOCt9doaz9IS+1BZUBtYupqfcIVpuzdG7tl/6FWrn7oE
LgKSbhXnIoWdlO5FDfz+Dg6C42baRuTRkiI58KzHI9h0DjqwhOMi1CTiTV5b7dQULIsoMxmqp+9L
Ez4nGQEVt0V83HjyIqd+TjUzeeDV+GSTQQPfZ5iGd70ZdrfEWStyIQOeeqY0OW/NDkTn2jQW/RAr
7t72wjLwtvl355aWA3eoFxpXKwp7IGHlr4EDRxb/8eGriYtooceyqnp8jcEGwv9SPUjLVO2RuJXi
38rw2ASXnXFjO0hzDlXAIBrpjdK0ke94NqCC3FZrLYSQuGaeZLVen1+H1PklVbyUqCBw33iB+0pN
qfRyH40QlYktiJzBgqcdo4xe29KlhmhoinHQFKhGeuB5a1sWKpR0ggtwGbQtNwrqWIzb5rg+7iE8
RQR0AVaUVkGBkgTXKlfFG9vSMTiTdt8thdro11bPjDuZsNmlmc1kbFRAuqQl42XE1oxmcEyK2f9z
s+cpB3boNSJwdrxE15dtdILnu8JFh9yNW+MB5Sc8ijggIm+B+6fHeCFbG3n27Ouk5d27a++l1iw1
aepwJR5Kj1C0NKVjG7yOm2GkGLwIDn4WAQSjIY+9VOfsTnXJbw+Q3NqryL19CDu4fqSmjpehrYLL
zNPYB3VWee4btJicIJq6NwQvJvwonWaqKGNj8gPN3aEas0hmJdqHoUCmq0MCfR3SLOMKl/seCXrw
YtAC6Z7vh8ntiai7w/00opK5VqXtuk5wcDMzP2gDLylrD/pZ4/3WrcQzCIHFtnVojRZfZnIpRXXT
irrpstZGns3x4o0Eq7F1Qvv7vWfmnAmY78owLc5KAUIRFl7tJia9xI/573eXQmoK/59r7Wc2FCS8
creNmQ37n25k6cl9H5qv6NfdTbahX/0lyUCKaYKUuOkN1KtFTS0la/HcGP6r9CpmMq3jlqma4tgH
1QKU2Ls8l/fZYJ670DLXmhfYeJTFWLgwv+7f9P8YvvZ4Wo9ITA6Upw8R3807VCvlrpU7yHXsZhs0
WNxkFcpx3M/k3lVXufdQTy9ye2p0h2GxVwyITjjwUEc31pSX16qYJ14tlqq09cgHz780xVZYGhBI
XGcn6ZAC4Fx5lVoxutpBc4BShMnQnF3Y+UnbrNsXzUDqzeZFbF+bOm9fP2yAREmz8UGqLiNkVhqi
zSJNKcxlVvv/nDX2Njyg1XHD0oyWas4HW0X7pDWq6xv4qkBtYEsJl5soWPwF3fp99FLVCthulykj
SjC32ti9dMSZuZfz8KeqIYiYsjFIFrUghdiLVdpSk5GuH9OTL4OGOOH/RVvSdpfp0q1xR7P4nbPm
NlFqMuWd7c2Otqy7jdScUj3x1X5pbFg2gITeScB7i3Bv8e80c6NDlBvRYQ2Pt8W0sKIs8XGZuKxQ
SeD8ffj8x9qwE/I6MdnFq6co0OUGACSTPrpmU+H9Si5VuNcQZP4wc5SnqlTUq9en6rmwB5XQZlac
Rl1/7dScBCsk4c/tUkhTL6svWpB8hewlOw+WlZ3B+vnmb9ImaocxtIvsVtqjMdoErUuH1Ly1zxlh
kJa+tLLpE+skM2SxlJyZ75PX6jpt2Udm5YFexY9i/LdlbWN+IdJQcoeAt2skAfqpj93ncja6i8v9
7smWAnQCcRtInGSYdFRZVd0psETspCmF9AYeTuKj9JRhVN3JotITViDEbOgDD47fgW5UO6i3i9R/
3nZal3YhxR2r8OGNfY7DPXDu9mY7Arzi5Y2WWfFexkkBcETYVo+yqz6apg9ObX4qJlO9rE21xRWq
lAZJKcu5ybRMNZI7HX609WSkg2zR/in7tk4SS2cmYA1boF3r8fvZOByhnqoP2wF0tVnwolJ9WOet
B4UyuJ41xcNqg+8IJ0+YTzfbAaQRvpDYWOLz8tH0YQ3MF7efnO72EaZR+9j5o33Z7IGlQrPqWe5x
O4rA12EiRahpt245mUb+ZMPRv3zLMkxqRQE9XlInGk8Pf3aYJjgwNNH671+SZduL3JD5uu0otV4z
+Nzt7mGzTzNk7FUSGIjp8snKUUd+o/C0yTPRtq1lRN294URvvktZBFD8w6Sh3vb9MzfAfEc+7r/t
/Bslt2/ZtcaJtVxCszEET2kPsmRprVsM3R/VjNTndmBJZhZHs9On9YuSjtjPvXM75Z++b7Yccdxm
e8jQ9fWcZLVG4cFP83kw2Y7fySrnhCe12W9foJeh6lhX7jpss89WcG9WbnbdjkbXC2ef1Ul6kiVl
rGZE2q3uQdsg46TDK3XrMWm/XzVi6hCKd1xXudsOhhzQ9Eg+gX7YNh2IuZ4b2/xl++BkQksut15N
LkHBP6/8NoMRvw6GAG4ubNLRz5BnqTCr79fPpmg4iTKx1yHrR50jHjPGSfv9u1IQx96PSfP9gpW1
FD8bbktb679/V6q6UCVHn7aNpMZb1Lclf/y8HaxlwKuLz95aL1jpsJx4BA1bf5FJ60FEZb2zoYR+
FJt8chbQkh1ceenteuz476cTkqCoKC/nJ2OcokHupTa//4ylY2ydc86DGsij5UpqzEZDB6tv3/wA
59arblMjmr7/qOBoqB9T/59vLqBsTr+2WkLm9Y/fU2zZhJKV0nvzJxErWn1Ofe/X7ZTXs/L+aEnc
IgC0HENX4+1qgdjfbl+Xh2f9VMMY+v1/Au0cdSHBWjdc5/FXcEcMylovOVnYm5oJbAAS354sTQCE
aKVLPtn2qSh2mjwuTGrrKnIGADy+EEcfzquNbFL70OgQi8g0OawoCrNz6OnftlMWu1n+UpO/+v1c
qiwYkALu+/Uakul5apWnaGEtXT/Biqx3WBlM6FWX05f1Iki+gd4p1+0jmJKu31c1Xuft00uGLLyF
xgDGe5mrtjwIFoihb6cng1Fj/GzoEEuKXYpQm3T4Ys3kuB6FW+sB9+P+9+18pGaRIToGkGv++Gah
tG93ZlGrt9uBzCqvjAWJ03sZJx1Z2edXfXa+X1rr1kVwm+PDuF+Pt4N4iTxdzV7/EmQudxfA003J
26PcxhAb0B86mMPXKbIMUiefYjKb1/ORae2Y4ckf0J7dPrKiJaNdjbM/ZNI638/uWttW1vOR40w7
DcLIYrDW70hWGyB0P7lBSfKNHERApAb/VLDemmWIrAnC8ka1eVWTltiRgy/3yBiRn/jj38ZIdONm
DCbnzX3WSuz+Ycq0PZJaikq0Hg2sbIIOoUb16i4gSejiJYN5kRo/P2utic10LOuErsSXzb5NeGeT
Dh8XwDpfmgYS8+fW+bRt8LNd/rMNPeULzqLy9mcbbFN/toXYmszXIZJpYbFZznU7aundmtL7sz0a
JDWPOMCh4f3Xs9vW2zbf1ttsgEq029Il2L8cgBR/d29Zbl1pxiupIiy47bqt9M62dWyHE3jxb7nj
9aefbf1mmx+H+M4GY64FhUIz77c1t1PcbLL3zz6oPOkNnHbZrzJiK97tIx3bctvRhp4GP4H6VQZs
5m0hqf1s582mQnodw0S4Xkvvdt42/cstak3TdgAsSK398UPZDmDbR2zbkO1zghk4OtqlA2nUX/3w
to5tAbHJ8ikah7d2Gq6XwbbPtsVm21Z6ZzNxchSkxp7f7SDD3p3FNnXbwp7QGK+D6STzN/u75aTj
Zza7a0mXS2NtL6tvxd/YW9YbE189gbr5+v+193Z6Taip59n942cnt9mk9rMdxAah+hmO+255ZPn+
n7ltILWtkCHbStLRzTweRHjBj+86tvW2js32Zo+CB4XeXPJGfvxo/8YHKIPX9RKeF4J2eP+XIiNk
73fbvtn7x44g6naaDoPFu623qX95FtJhRe1XnvTU03YSP9talttW2k5iJLd13/Fost96/3JvueXF
LZkyZnuB0wIY0X7J0+pBQElhRGUBfWcKVdSgPHl9POa3fQNNbdkaQbpbDQjdw13jlPrBtcDq7IC5
AaCSqk+y0lnaUguDyicM5hr5GX5Scz6KtQB7Dcx1GfrG+m6qNNW4/c0IEBsFmM/2EUxe57XKU31+
ftMus2y66Yf61vSi8qwvhdTGOF0kOsYYBj2YkA4qzn4Ah1LCpAn40Gqm6ixFH6eNdlyt6lg+l0Hd
ngJyBs6+eFYi1SFRYvGnxEXqEh9cupBA8af9v1llrAxQXIj0do6W5ec31eH9YrKCo6P/+HYxscoy
UsgqYksWBGlhBhzFWOjzXk/V8gxnV8bJvavWkDVwmpbL5yJdwAdu59rbactnSIZLfm4RUlxrYtua
0tstQ6S2DX437l3zP0/bVvnP4/wm5Dr52VH+5RG9W/rdYb1rymmKbd1JJr8b87Mj3HbfPqi/MW3b
7t20N7tvS29nIktvTanF88RH87OD23b56yl/OebdWbxr/t1p22GlcpjbSb078a25TZHadujvDuFd
82fT3nw02/rbIbxb+i+b0uEPRFD+8V//8//879/G/xX8s3gq0iko8v/Ku+wJiGHb/Pc/dFO3/vFf
5dpx9/t//4PgrK3rumG6aOxaqoVYHv2/fSVqEDBe+x9Fa/d+EgTukzH04cPsVd2uKlz3BiZi7XGI
J81GRYuQlApYu+xcFSy/Cu2G4UEMTGbxY9OBIwdB+WLYaXrwiF5/ndL0tie39NM8Zx2MH6FzcmfX
+pJ631AR7b8qbVcfo7Gqz000qw91FP7uKL23r6bJ3NtD6KOFU9ZoQ0+Fc9uX86nXoM3fLZB/p4nG
31EnhK0fJ9Qvfq4oe0PNg2cCh8rJhS7hEmWOttdrA4X2ydQug9EdcWEVD7akakqWJdhZXToGJ3jt
+opXYM0/WyGCpYESf6imaHjihV3/FP6TELfyKa3y8GmO40/GMsTSwFe2dq4cYHAkwWWqn3vfq5+D
cXCvi0laYldMCBh7rSdNlQFI6t6bZlfsDcv5Qw2U+dWpB/3FhTbKQM7tVUzh5J6h8VEeA1RZXsGL
WiA3nPE8tOn8Yk19cyffjHz2nUViwTCXZ2l5JeDeKfJC9OKq/k4twhk/ENQUEOjMZ5Wki/2cBd3H
InGsC9zIw06aimZF99aSO74200X9OJs+kzVQAa+vf4N+EIWCQqk/AXfz7sC18/qaTfUnSHjVG1wQ
6VF61cjXgcN+i/SL51btJXHwkIHqnV5tqLqh+wimf9blGS3j4femJknYNQ3vZYjV7GYwHPz3WqQ+
ZKZfI48OEqgaupfZGMl+DSbvtciGEbaP3sr2tpPDk1eq9nX2B7RtJz08WYFvX8W2FV5qVP0uMRqw
BqF/N+coobR5fFdEE0eDBGQKL4Nm72eo6W7UJWBlVZVL0FFBP7eY7FfEWoPISF6D2LJePTt7HmJD
eXC01H6NS0AfjeOdEDB4UmbYFKRwF4aFeTb8I+pmFUoVZLLhcAR+ZQAgyU4zBJyXsACPEcUZ5+na
DcmGT1ZjlPf+WGdP7lIkodEdkBtCXHAMsifp6IbIRRJnt1mkBjm0fZgMyzxIM6xGy+X3ewDciDIO
aY8a+r7yvU6VHe4qx8oIMHMRTB7ifCUauAtPOrnyKrDWL44e5J9gXM8eYTj8Q6xakXg3OYk8R2kG
MQQVtZkbKGYwpxnhHmia4XWKM/0pzeuPQCW1X/wxxpPl0imj9BH0YuWmw9lXfPWXSIt5PtUcKIjQ
qNRRbJVJqqaGZ6cLYcMJFPUXJ0Y0NdGM+k4mFan1bDpF+dwnMckR6gQtF6PIM8i50JSWq4RmFuT5
UY3j+ZgVMKjlaRIc0D5agqda7lan0ZlKFDfhENUa/gLMhD+IeakFlaNXCJ3/2ZbaOicIzPJg9lXM
hfLnnHVlGbTOfDNUlpeudRE5CKmuR/LGui0txlTpm0NloLJYDqX5Yuuqdg5yQshT20Qo86A4AtqY
nzbwRPMlnC3zoTaTu3kiFQtEfaIetMyroG9cevFUksrSN6giFc2NsXAdoDfWPswxEHv+7yHWy3Wu
wYSsvYP0/F/Svmw5blzZ9osYQRIkAb7WPKhKpcGW2i+Mtt3NeQI4f/1dSKpFWde7z9lxXhBAIgGW
SiwSSKxcazZSfyvjCjeLbPZdWcCTjKD+bK9lm+z7mjVavAyTgWfNWtkOR/YAEsPJbR5Bzr3EGnjq
sp/UAj58FQ3OGqnw9fMYSWcXVwCdU7MqzOHO5u7f1Eq1x7Ftg+oZ/7X62cwywJNCAPOpyYsUey28
1aBvh15mZ+Ep9DuoQJEzcmJuo4h2y1RNM9z5LG/uyaHKcEoN8jTvQNcpOqTMJgosfNSbSChDq0p9
oRbN0eO7A4pgfCxA1vQMxqFVyfAgSwwHKC3WgoFMdh0yg9+qINMJuwJQbt0zO0XIY92aHFxoRR6r
dZgrc+9MPbQ/oWz44PH2IYDa7l1XAnvaQyvqobTvqIuc7K7PztXfFv6hCOlW+oVDRZObBbBUb6Ze
v2JAIlmcjcl/cfEnzF7vJnJo373e5yK71HPpgZGbQByZBumpqZOuRiY9iKYgk+VaN3Dm8ANwDoBs
EyOt4QNztALDs4cwfTJz0c42Pyz7O15CVmpDnrXlR2uwgXlzk0hsgSNGN1U7YX7LO8fd5VIBaqLZ
O3rhChCkZOOq0yqgaVFAE8xFgguh51y8f8+Wbqq+euv9NJacY69ugQVXP/0ImvSkHTPUDvhMkJOy
A+Zr+Bqaot3YgGwdqJepEKueJONn6q2q6GXoAYSmTq/NNiK27SfEwe1ngVuFzBC+UbcS/xFSrAHz
jolckKGfO9N+ksc49KBABFXjh7YY9q4FKmuzkuMd1UJoT841lvnxKursYWcnYAVYMe3IKpaAeENX
Df0FeiWyQ+cpyGl2Xea08Hw+si4H5RSGgHgUWeF0CYDRkY81xKBiKbMIrJJpAXYa6PQhrz/+kePB
c/BZ9+h42aaO4vEunRzQkEOW9xrr2lDwFBnEeLyTzc456LrnagU2PTxpFl8aKhmIT0sBXPbSQTXQ
TxWXEJKj1MryXPN+p8K/Gzw87yToZV2zFdvUAKycmsiuuAdpQPPoeS27QeYBOW+ahDYJxa6LmLcj
L7A//xFO0rpBmqxfd036d+JyUByD0MlGQsx/rLaQFM4hWz0VIHASA5JK4CrCaTy5QSg1bvN/qNIA
ugA2+iAXDqGr1DYO7gJdqPdaUfVyJSHnuBuc1rxrQLw3uyzNcvDWY8ZfnabZVtYEBVuv9x4EWEGv
djLkz6LNa5CdROMepEjZXkgTyLQQepEWEvPuwqmCmFNrrj3P8Z4j1rs3u3WfspB1LyFk1I+sDesN
eeVIjtm4DdhdqRcaU19bO8ku1WjFp05naw66MNJMQeKhtb+2plvs8dpI1Yq6ge8HA9DIfJDSsuCH
XebplQoGVrCrNYJAEFIO5vZTh6t7WSOhhcAtrN31MChyj+aKqqHjlvsOvORzk7wbpBuDEReMDWCH
wi9Fz0DOc4cx+vtYTac8A/Wo07CvUE3KgR1jXK7IBog5qN4nezxb/p9AUYIFX3PrZROSAqlp66bT
qLemW5gfm9SLGwFcKDm4LFRRlEBvxfEW1EPjgGyKXoFPLlcXquVYMe+gSYpHQzMgTZp6RuW9+Xii
Nc8yS9fzYBHWINZLivUntyYA+7aa1PG316CP0OEzbOdr0IVnz2EY3y4PgZ47tyqDvazxPDCRjUHc
ACERcsRUfqTomO3kkpRgKhgrnLZNhPxLBwAK8Pjd+jyFuDLB/wj0F+sOG0pws6kDR+hKlv0bQjBr
e/8UJHxrWzVAYQ52LqQ2GVWesx/SWninTCpfi9yrw8RiEI9WJb95w8RvYzxBDSwI9oD/tsbcEat+
UzlBfSUP8g3TDBBg8zsYaMtj6DXBberj4BaaPNskmmQFCxr/Rh0ti8I9uPLVenbRzg2ELiDShdRg
PYp8Jyla5PDpX2Fph6tpLK1nWUKwERdeUwvCF9azVYeHIG7YjUwD1vD4HNgGGZbPr03JHmuzgGam
HJwjvRNECG4SCRmBC71Voq65ukkS3KizZk/Y7lZflOzSJx8Jm2TNU2gQhCEyFZkQD4WJo+oJB9Lj
NIYQ/K7YS5G2ahMM1XjEvc1eJsw51q0BYtGEP0KK5eRBDe1lGZRx1/9aOMcS+VVrZVvRtQg4UC5T
LdeUMhbk4wnPfetrXbti3xuPBijI16RnrKIuvNhJCbRkoeWO+5aBw42zcjsbqV/a4IeFKvM/XeQ5
G6lKBU3ndgAK0fARiMZ+RcYP7p/m6MmJ+mf/CgQt8/hl4mV2+jDUpHlS5pfbT36Q3OAgTJg1c8AG
+qaekzgtNDGR8T3ZffImqzPr4ZDiDSnlgAzZWgOhlWzI9kEuB0h6aPGQTI7desERJFW7eSIa+GFO
1gImrqRybxVE7FaB27lgRAQFfB+reFtYIvre2xtVG8lDhlQeqC6Do4wyP6gwNYXZ0lzyPMi2OFt6
WGmKNci0hjnThExzWsd/PxWNGBC8sfNiONJUdojHnWsl3y27+WoFQfcyRYptmLKzaxSZCN93rN6H
kLl6aHNkA5RhnyKXFBJMRYO8OWoCQZHeUY0KSImld9mYf7SRy6dhvxv7OxvUV1Psk9q3qy0XwvlB
4pm5hLK1kDsBxMklYWN4iWN+PxSTc3BTuz4ZYfVXV9eH3rTtS45vEnA9NCsWskvhKvkwGWG0r3rk
6yHG4LT+YQGJz0jvVEB+XTaq3i0A8d7v8P61YqCbYgUIC6HBqcB2w0UPB8HcyJxvC87cHcFowd3G
3rs9748giY1WrRdBzxN5D2s2QJLBhl4kZAQYYIAQLwOIPev7u3DEl21wJJQBgYY8AdZmf84/o/l3
JQPZHM0QOZ/6lz3/XiXUKyB2x0+gtmzumnpgINhqgPcRnd56ZcCz6NN9gLp0de4nVypwp1c4pvHD
3WIjRxr4YUqqVgBYRSPORFMD6riNYaVgLDzwSMMnu9F89BOolkunBtBJN/uytkDrKL97eGufydRV
DkfCRfGUqMB8JJMZjAmUQF1/R03q8JN51kx70ax22UHYwI58qKWP3l0C8uyirEDYp2xnZ9e2/d13
oZOSR4X3zMs+36asKq6BavKjZ95qI08ccxPY+Ow2vexZUG5SeyrOg37hzzbwaGOVIKoYq3Ct/yz0
esHTBdVmp8xWNTJ2evA4QDhyhZ+Xj+c01nC1jQii1uH1jKi+NHi0rXqt0guK6nEf4fRua0UIkPr4
Z2x50p8mXrhPVGBZ/G0KoKUZdYZ/yxrv1R00zn6G3L/D8qMMGdmrqberQ2D412BAHikP1Wsw2vmt
Mw0hVj0WnSu3ZRyspBXablZWJ0QiXxNeJFcbcEnaIAJTPd1j/bGad5UOdCHuHYhN43fFoYFk3UDH
IYDxL7gN3HzKIISFGhW9bi42w9aOZFx8lu7fDVn8XK4+Tk3DRis7Yfdi7Zc5/y/TLR+Aap+myqW8
VmBAXYH7XV6LGjvkmamgTbNtbDH/QBwEOITetQGWF+Tm+IBcjc4EdHbZJFotuICf6SXHyh42US4H
8xt0XHpkitkTWIMhb+Mc8QzKIwjTM+O4MLMZCf5LqyjVpSk1a1svBpBdgrkWBNS5+8fC30aDZp/Z
nwjdlqk+9M+zlgWI7Aeb/2GYSLRX7loZU/MCVqLuDHnzYm5msSm2rbDlXjht+2KNSPhD7Ha6kHPv
fku6Kvgihh5hb8t4JWsLmOgR/CLjhpoBRLw2oDXvj4mK2hefIyEDUn83oYryC4OuTqTNHMpXlxCE
AxAb5OOtDnAUIdQEbHCtNdZZEaHK5YDHPxgnLawlxwv1+B5k2akG7brqvDTBqVnPHYufRdMsPjmA
0BCmFH930JA90QTzNWgIFTTNkPdMQPnmlwtQt9KfDuS00VOtC8dvEVgVeD24mgbW1ISwDSL01KIi
07SvUzPVu9rxoifkIHQPJdhhqZNMSMNwNoP2WOZwuhhfBPz9DILkZuYaAN1l5QXB4PKCTYyPFJKx
2862wgWpNlUzs/VOIbKeqIVNNx6Ac0mGMcWSnft5ty2goN4kYZX8XcgyhORYy8XGDBHEV3HTbf12
5NcEHJlslaTOeKpAWDL7UA+kTV9Lh2XH0cfjs4+htTGFIII3oQMjAdZPhgExTqgDQF3G6ti3AApB
hwgiMEj+1I7k3Zk+ovkDQDVDjpzhfQvSkYsz+odYCcgCky1ltdoaOMZa05Bl8DyZ4Z+Qt41AuZ50
CBXbCTC+rG23CpA3n4bjMe24u3XsdeRK54TFhHOiWjBBTJMK8V5bOhab4fTbxHQgEfwbN68z4gK8
M5hqmd7Td7iVtFyqYwNOa1r9gkzyaAjLPtJbGlpoEAn91ebEia1Ord8fAdiyj5l+m8827RcMzdtY
m/w+2ZalPY17750vXkTYKMWOPOSOYTwwF7KojWV8Bddidpf1yMOkZi2tYZ9MXr+lplXW2aaLPWjT
qgYhJ7z/tNx8G8sDCAKNx76SyZOhQM2l32+gQQ/OLcMDsJMQtHfYcBtp9xlCwrMKAL8DrXcGX2jC
0VLNq6IerClhtEPSUnSx/Qo5q9DA2KSgtolSnj8nuuDdA6gjkydqCOV2kI6JQvz8wO4rqkjtYqgQ
bqlZ88K6c4v4L2r9MzqL2NvoiSNXrjPBvUkOLi/eRic4yblVqmf191L29RpUCOGBjUjpXH7DnLvH
oMfukEx4OISHMLbfPOafKTy4gR/N4kFzUGfUhhWi+7kWA0SmPhWNzuD/XXNUyKZn0t7/zu3fbcjf
hJ48EB3/7rZctdJUA7yEnvMY2TUka//5dP+LCaYOizQuLajY/Pqn/Mexjp5eBla5Tzr/63KxT+M/
NckvwpL6rOJj4bYCGuwdFMSyKgYjjSZdSnXhBK1QqwqciCuvjIMtGdvOHqcdVaWo3jwHMXono2t1
qi/ebjIUXL3VyXNxr/Ai3zDgh9cfJppHLZ5dbO2j0ZZHmz7B/Dlmp7mskQS994rgD8+UIWSi3j8y
1WYf4pYCH9Tbh6cP+3GmeWgLYi6ksiHNIpDPIFbpnk1WnxJwqd6ohcV4uA76BLtX3QnVgnoX2HW7
BeXYvZlYIBKH1NS5lZl5blIxzQWCt2+139lYFyR75Po+UycNpUkW30oAZdyCl71EUs1cTBJansjc
fF1MVGtS9uZB6Qc9UkkDJBNDgux9KLQYG8i2qXy7OC+9IhXjAcvxeWJpp+EuLCBVUTK8O8IBPIlW
yu7dvmPQIkLNMOIecXEXS+B3G9W8Ohg2QZggceDXES4rYyRwcn5YRiAxA5NagDJ0TEG95J9LJH0b
nk13mC8IQtrukE/B9w65uGdHL9K7gWF9vrSTSVY7cIn8IFMjch9Sb0gnbqpJXEC82x0zkGMcpsrk
V390+AaaMuMXJOFA4VUN048RqLSi6UGTgjcrsjWNJEfUVA7ZpTCgZDGYCi873bSQjXpRLGc9iINQ
JeMQfQEle3E3aQuZqbChG57E2W4IXIVsLCfZODh1ePHK5KdjTO5fSfqlGFxwROC5d8+ECm9qmiIw
RFVDubfr1NfZxebWpAd+5xr+SqmE77I6n27gU8XGhd+oYLoWhtYThBgltFIRL6y9APHCwGmQDBpw
pC9qW8c5BMrSP6NwrJ54y5GTMEzm2nfd8ikQWfUkGqh8Vip8oBZHCvC2cMsGUnvo9KzQfCggfEEt
GiSULfQAYCC0B6+DALv/CYpe8XZeBFnQWfXjpr4NNYjs9AkWtaZfWvEgPvTlaXgFH11yFhyCzeDD
wAs7hzBa25aITVA0jYwQQELgjbp8kJzifDuOQO2AkNxAawNqL8PJh5qNPeWHSIbNRWLld+w6HN5A
+bFo76fOei2myga6rsatTVUqUkjUIilG55ZTdelZupE1ZZ+QyICBH9ypv7ILiFqUOsdIzy5zASe/
SqyVMSlkPfWJu+agTENsVB8fDG4LgjE6T8BxvN3vmlXkmJDa0WcPtoHfnLLaYBfgeG4F5qP0Difd
46aAhsvaqxioORJPgHEejzAv7iYQSXVutfcjA3ovumlnIFbdeXELasBBBmvIv80iKq0WqYQQpLdr
YyvekFAKFTUE+xCOTHys7KGkkuSs06Jx8yjVRuH90DsTBJpsltsQseR/Zk2GExZdjIk4uljw3kep
WULtCPATKNrKNa8bCf49u8u2Ik73HfNxKMRt794NpHePVPzsLFl0HzoWaBW9zJbbEd/TxnbKmq/I
0Yzzv7H5Q9QhL+5YOokzMbJioQQkU+s/UosKX2/buanaVZVjxbB0gDX2L1k6za5Rwjp54/Sx+GTL
me94YKD8xzHiImbrT2NYDYYjwK4wkWpBErv2m/BpMiJxoOVZoMNpVOtkpdVdAuMwGm6MQ/I4OWe6
oOZ/b4vxfDlMU3VcxiuAKcrVMhXVlmvQJRdv6vh3m1Q9Tivyxz6Q1VOriwi4Eump8QGIg/KpcmSz
xaEc21JnGgKzrDysY3QnFbkIpnXtQGK09BDsjgdZ76t0MK4DhyRJ2H0d8D6HuMuQG0CrceMagtUb
mKvhQKa5t8U6fyubZFzT0MXZHSU794a3Byevz1aFnjiuoRLKBH40C2tLm8biMlO14J2zhZZVs7YM
MLykUHk4ARd2/IBQoSoVBH4RFkhkRV+Hm08dbygYwrpElct2bh39yDVpe6aT0peiVsbrZHbhYTFR
bfFl7ZhufQktx8VGLhUltHcIvp6zBHTJ7xN/8qMOwxevbarX3L7IcXLlh2sb2Oq7RJRvxahZpxcb
NV35CNat9kxmsiz+n2zUzP38pqDdcVjcovcL/M4mbMhxd9xvobuOyw8iqaFGoYeUvAfdKFWpKxqS
agPd2mYNzuZkBdF0BIzfhUUR+Rjum+RNVhQPqFlvFMB40Io3yAtq320tScyw7CE2eHhepsh8WZwK
a3ghB7KTcKkBMpQ1oi3g7qGReqJSFXQ5ciDXpAnWDTLVjpOOj1AhE1ZDQJiV4InTRiNRd7KTfP/B
Fop4J1TeneifJOk/yuohubT56nf/0NmjrutqlUikmUAQ0F5bUJHCibVnAXSf+A2IhEFO2rOhrTeQ
anhkAE62mi2Xhes4niATVPnxlY8eeCggZ7mPLEeaq7kEzxLeogWS5MmJ3HGEmcxjtLLuCHrKE1CY
4zYPGQiWwtw+q6FyasCeoHFBbUsbf9ckGyLKNtYlfbXhZp+sZ5seC7J7TKMcvOg5r8qNTCcILpld
NZ6p8EowO3t+8tUynejQTn2/zrumO2TByL+2IQeAU/YcVKRo2tw/2iBCejRSu/iSV+GqzULxNUOS
2H0SJN8ioyzvCt7ilEIMpkZeTUezsbJHpx0lvjwgdivACA9jHDpXLvBGZRy777HunJuQEBCaYjBI
QsrsFSJ/0Bllyk3BWF9WezVk2X3vyH7jVhjmCi+9t9MU8pGVjW+7B9nOinx4AwqPFWAjzilDYIUc
qaPWM2Qpj++T9ew5ughdW1V5BNt4BYFT8Fz26bG3Wb9Vsvf+CJl9RZDSfkIuN78zfLCwmYCt/NFI
HK87EG26St/al37RXB0RPGdaQ9e1hmznI6QDRnQ07SDe530dPCuGv2dAPHHlNVpSd8qcdRLn/TlJ
qvolNv4md0QP6iNIc+MtNRsD7Ai9hVMhrJnBk9C56VaZpbogkRvKM6w2vmf3bJT5j6IHg6JjmJDD
+c/99lDvcz/hzqEcoMWZi+whdBzxEvdAqfnTEGwCQLhfwMMBuqUmhrSK7mUe0iZAVf2lBMcipCag
2UP2DBRl+8LM6x01/TjHrpRXYFwakvwl7mYzkqZxECCkh5MCKV4AAAYfV4pTXjt5pgBHycpmFwUJ
FFNBVvAc5fBn/fBjDozoYElq/1k2kwvcLPoD6UwrUIBYJ4q0FEpZkCYOwCqre82MYb9QqW/UOZvi
foXgc/1Y67lwkoebw0A6OXXWODbfxUbq4stErx0Pw8VyhhfqpGLC6Xve4xycWiGYAlZJ3oYnNzdW
/46Styzn/wPJu5Zjm6btQiiNuUL8CpLPM2H3g187N0sA29JqzUFs0sqLAuf7fgq6Hz6DxikUQOzi
UqhsAuNB520iw7NwEJ9PawNPyi/YCCEON0EfhJpCOPLYMNuZm8CW5ohyQgK8j3w4MzM6VoUdzL09
mJwORe1EG+r17YAdwEOKSD+DQnsZ7tPaiw+ASAGg9F4ECmruYYPik42aVeA/RF2W7okbiRiW/MwW
kMR6Z1b60J6rQSIvvS28fc/Nx9oAErJuQRePN751H0Be/J5qvoDKSwLinwM1kWDgeCvIs26YHycX
slFhDMK+y221W0xUQ8wwOtRVC3JsG3Lxcdu0R5KWhh7MH34a5ji/gg61KC129vvoB/WNUGR+nJBP
tfZNuz/MTS6iWw5WNGrNgxioeW0Hj/NZvHoCWUcZAJ9i+fHeBlT4S8MB1CnqwLyzNQlcCzqkVW2Z
5t2kGeOWXks3qbcLJZx/HWthH/A/3Ia2ze3P9yHnjsdMD6KDoHXgpvnrfSjA7ZSDAS+4NyyEw8Pg
XNXKOYKacLz0mgdc6trSjPNq1/KUnxa7KrPwbAkIA4FaYB2qtv5S6RrkTOovjlG261SY1Rfsg16r
XHRPpTWKPfPGEFhbw3oVaf0ziXl5i0EAu85tnMlNePZDlC1Wdx22K8gX68INazqobFEPNuXqjmp5
HwOuT1WAzsd11ucp4EQYrU+s79z8vmGFmeWbJAyzW1F1YMKEzvYMsQFugF9jXjwkzEdwUL7Itmif
CWojCvY0TgBfqDZUh7EevIdyzO+N2mcvlYy7o9V37SbBtvOrU55IOBvrmQD6TWC7pmaWDcaZQ2Jm
ltXOMr+/B5vQlTpzhCSf/PS7inrjmSzA12yGwkseSXa7LqMXHHRB7czyukfXYptEyfh7mPSvpazE
U2KXJgB1HUjtlZd9m6DDBlRitUcQG1BG3mraEAAIKAGhGmTzCGyAhxgMiP+m3p4QiYJErbTjvFwD
b1AAXNXuQKdRyL9qRMRXQWpDYh4qojZEuJM2PDbA1q/a2Ln6aQSUqZWBqC1qMrzQu14gLzODzFgc
QiZDSR4Byz2BeYRDRRLZAFr6Su+oJ5GMagZiEOjCgzrE3iq5XlZmf9UVgwJZ7UdPhl+OJwfa26v5
8+neCBwXZ3BoHsAzN2UQHmz+AilltVWpxf8oQwMxDROYo7BuT9GQWRtwA3HoMIyvlt9Fj6Byza55
mWGTq/3jwoOoc2g5F0gv9XdmmsXrNsGt5de5fx/ESpOe9ZW/GkM7hfIVjFQMUVoCFFucBMHTiuDn
KEKJw3wuoaca/ByaWt7VmuIuCBTExPD/x8FKwNzuyDIjinZgHYrOiVauqnvocVMtiKLHDIGEHbWm
bBi9dQf1slWuLGNT1e2AuAY3bQhTNae6kt5XgZSG45g0chOAUvFrqBNkgsEs9lMcuF+RpVOuncYN
z9TrTe1LB+7je0R/FEQJXB8nPazYK+D3d6FSxWssmmRlODy7n5g/PgeWsXVZkL86cSGOZYCVLDVD
3oKHWjXumZq9ceiFVC/gpsu3YPhx1kihuCX1hGU7ENQ3LxuLm5RIeul9KH2Lqj4wUGJtTAY+RlKH
DzVTJNX0SxokMeDtpmZBfI9N4rPZSI6zyvxiBFx9L5WbP3WQuEPyjfQ3Ie7J1zSzRmBFqtOUx8VR
5GbTXw0FIteYLteBidAIkUE0X2SWqX830pXKZow3eeAiZpS5WXvMHPUiM2D6xilwz8hleZWhMo5z
hlZUNycgbP4CdTR+bYNu+tb4V9WEe8T2uksWTuYt9wrzZkAzh8hCwP8R4L0FYprMwY4DKi+PdGxg
iPyWOMLYQxz77bSFannj/Esz6Qu2SlWP4KAeRiOWCRoER0GCq88yyNhI6K1NHOiXQNMb+vRO1jWX
+Ayp7ZgxuEqoihAR3twlXuxbpAxA3/GTK7WhwlsdBcRZcFDCbshH/AlVsvgEPIlzm03D6G5aFx+R
msyfHOh0MPOY50geIhsVAodON9BS1WZjBLNdz+ZaTXwih4hJC9Gy4ubkuebRhPR3ugcC8+ZCivGk
7OGtiDrkqpPNRIT8UJT5jkxsHDqcrurexZn8wBODrSJu6N4GYBHzcKOGYSRDrQ0+GaivhNLH1qyd
YSeEe2/YyKqjxAHdaq04vFFWwXuL0gbeW5RToFsNkh7xMEnBGqXfU/SyotcWWym9c19eYVQjp8U2
sqYBBAca43io543cNoH7MtUNAutAcY5XrxrHq4pqPFt7VW3JNneDbL1YmVB1Aj482ruOHf9EiLrA
PVTJp94xwoMLwDx+rDlEOiaN6I/y5OeUWxvRh94eAmbIioJYdAd8iPTuotby7piIniFzAS1X2i5T
B6K2IeILndqHQe5eAh+F9ASeuRF4erzQP5OJOsk+F7LhO1O6OgQGXyo+jc/y+u9CBNaeOhnQZwDT
IXYEHYJgCwkoULeP/An3Kxj7U8e8N5pSXRHAdJ88RO+gUeKJLTXDgNsXPPOemAUICYNqDWg78LVR
EdeF3CYphCwqUbzZqIO+SpY1r8yuw2Mog3HjRI0LBWgIR5cOqIx9K/we6JZvdPFDxJr+YoCacDF1
QcNvwTcasVhLLQoVRf5lsSecv8amB26i9+mgMGWvTFx73TcKeFaNMJO1Uz5WWGPpxlwwhH9DC2o3
nQaxkS0y8y+dOU53sm6vw9h2+2KE6AtoEcFqnAOqew18tYVq8Dc1mnskLHXPkCpFplXRifWIg4vn
3vP8S1wp8CWhM1Fh9zxUW6vJfZySINISpO4RT8DphPDTdKqLGD+hkkoyIIERP7/BmWAmwzik02lu
z85ksGN7AgjcDDepUfCPE9AgKparZH4mj4hvQUW+BQbPGmr/OfIQMQe4sd9QE9pg4pQmE1tRsxMe
2On48EStuLDSJxCEAbbC/Gcy4ahz6xZ/dBDsUVk3frMLU266xkFSJZ7pz37U3vCdOLfKbB+RSYls
0DIw6l0vpnKVJ6NXXXEShVCSaCBUOwxbSFX51lpWxXCa6gykiVSNJp4hYVRbITv4T/WDVxD2wwmS
rmZ7+Gz1hqA/eTTKSHy+RX6ee4dECLEHDsrZhtDWfG0ZVmjIxTMvSR8GX/3pRuYY+WHQkjULJJvI
5BWq2Vh4+FDTKQEgZ/JBtl13VfbYupuOg5UYhylYfWelYPu2RFJCw7J+3/h5vbUMyEHWmd+elmLE
bfWfmz7PuhPXxTJisbGqFtk84eLz225h8388aSJyJ09qfu4m43/1yeaP8ulTmG10SDibkG4Ruau8
KUpr7boQlCicNNtEzoDgIVs7RoRDFvD5zgXAlBlwsr/Y5l4tTbP4/c5Gw9Kq7leGQj4uTUV+n+b7
92t4RoH7koYsM3yaJlJAiTdRbG2Xjnncp7mnEESwq9/Ns9hmH5qIjLXvfq2A+N996MA7QOP63r8m
qb+N+Ypk/Ny//MXLdZjqL1ZiDPtP03xo0vy/+aL/47dh0d9XgREBT/7ozPKkvyxFUjAs7Zu03bh9
hcTM914PEicf/FLGfGSFIMjuNm00rshxrnYIJm17kBfMoz8NJMcs48Y2qqHatlyAajkOv8ZVqcx4
5SOeND9GKnqseEGzQxL2Ez0YusxBSBf7w6cYT+4oaMtHvKn5M3am3xDTti/USt04Xxd+zY/IE+PP
zGgqCNpk9o6aIFGPD8xxt80AZbLcG5q7BCpQhyKp7yHg3UC8GyYqCt0km0KoC5nzup1kVYfTf4nd
/LtjD7YIrdfzz0Cd8I1TWDAKgKgwGXfUY7tYAZepJZ5KgP1OoKMBXS9vU7lDaF2sEDd8xdH8dGiU
GV3d0MpN6OOhCpmbeNNK1ULCIIiubQbuW+qgmlnieKzy8p+LHdzbPwZvCDElIkzMG2pEqXG2J94D
TtTRBcgqHK0EvKe/dvAK+Wl25kaHpSPMoVQfQ/C+aAZIJfI8uJZ+9L0NgNWnFtkr3WlCf34b2yE0
k7tJ4MfNuw3wcs4NQDosj1M8ny3DxhkeYzey5+B91+miSCLQNuGnxv2c22T4Lbi7cZhrjMCLAqr9
RsCf6NrSMdPoE6O+QIB2K5xJYBHB1b2bRC+Sd9mp00cz5YCE0tQIwwPWAtGNbENaWZccAKNOn9uQ
iQqs8aKtCvDZlfZlVjpezGRYs74oIwhi4ZBDRj5260kVYRsp2p3ljz/dukEgwJMAYGai3htdUyJk
A33WxI7ZcZEbypC7V0pIP34wYSlzzWOA6cM6HbdODGUoDurF+juEU8wN1JVyyItDw4IKwFTzczwg
PxfyW+9VchpNqFuoJAEF5sS+grwBifq4wayz6KePhakPYchWJBzrUcc6jWHyp+PikAqHsSYHvwWS
rRLBtovERx4N2JQhtAsaN4R/IB0GcYF+8h+kLoRpbgGaBs26buVQAkMt2IaieHMYW986YhMswcuA
jBdARHFwgaQqB6iGfybBKUQAcPLaP0Us418TL/megJb5PtfHNji1Wg3S9J4FpGGh8xmJ6DK6yPGx
EJTcICd3bVj4kb7JySOfOnSkcbaRXO5AGte2dW5XXTnHrgiHXZK43WlAOiFSB91HRCnav7pUHizl
ym+pVfhrEFb092bnjcfCTOx9ZtTVI9BKEBfNlfHDlU/pAHCpaUGdyxNpvMExdbmTCGvsxswGPmNo
1X3TdGsuenkpw7S5J5NqXXmMgqG4eB74Mtl4nTUf6LZ2vLsQejVXup3pJqbalIKjPR4RYsOtv/wS
YHb7H34l7ZtpFeUT0N3dFk84KBY6U/lk+rJ8gB7FijobbYp7ZNWN0DHDuTcGINchuFjeeE8tKqAe
ClWvrM9ONGBQEFAwNCv9aFoVKLod5BC2cXJ1nrKgq66j4Ih+gD8mucTOD4XERwsLZnTkZlZdLSgU
3/0/yq5rOXJdSX4RI0BPvLb3GkmjcS+IMRqC3oD+6zdR1Ig6unN2774gCoUCuqV2ACor05TJhhce
8CcJMBx3Gj6IpKSPS+cJSpQaiUOIXHwZ4XbhLwNL5RkFd5ASbNIA1O02ygsjNp4qkfv31AxQZ0Yh
dX7HAXO6t8oatLWtt8F1B5SeYhtitWPD5IoJS8Xr2ozc3VgBlrQsYE04W6CMI9+G+MkEnJDHZ2pQ
mJXMFnVxkfS26+ruO9+7aVkcRrhS+fVuOs185wuM+qmDsukhCndxHUePbWVLyFMUQNFM/bErDPsI
IpDQXo+Gjc+tyswTijUBJjHSDgmlDA05yZI0sjhpzrvuvBrNdpC7WQUjtgrLEjQlqTtwKpDzbX95
Bkip2etl4dnSw0HHAiwp2k1XiGncoSx7VwCkfOyjIb1I0ElflAHM3ZFMcuL+1zYm69wMoH59qCYk
eauyMuqtDxTdaUisEjmTcIjOkWn9sJBcgMRlh9/KVU8Imdr1mg+ox0cuGjnbiYOF3+vumT+Zd5CB
Nu863YyBm22iDMQx1F0GMh/ig0ggOwekrq07mhZ5KJAVvnwy3SREQrEJz20RymIVaZP6NGJHBfSK
yUzTEeNk5mS+mVUNuDisp4TfGzFzH0ECDWSfET0wXX2EPCBq5oPiFzY1uxSVLCASgFqRxEflye/5
gNtF40a9wWX1I7bpqyRQSb+Gvuu6jMzpgQalZTxAWC64GQwTMwNs27UppzMNKqvx1x4IRg7UTQN8
aUCaAwqBVWbsbEcpnOxAIO25dtOuahBUbcIqSmcn8HDTxYzqFhWezJpegooCkIMaxP6reZKnhyaK
ognUz0bBD2ObXvBngYe4MvwVL5qfEc/V3hiVQnnsmMtrpQZ8LWhrKPyPLcp0DtRLIRYItL9Tbz2n
BEQBambi1EKm74Tj19vmnY+6FLzEkc8CU/cG0OFPvpncu5qzJcS/5sY07wt1LVQ2b/0Eyu2M6FvI
SQ2ICbHTzEx7S1PI13Spiy9AI3u0wYV1ZDxDEWfi77mFA/Sa+ZW34fggrQYoBZ6bHARIOyssovM8
XooQDAolFF8hJWucqElfLbxJ/hdf61TYPOk0/V/CRIZq+m7K499Khe0WeTiUpsW4mPW6/LeTj90x
GgRoLKIsZ0el+l+jvuumiLjrrS0ABfEH346voZOFj5Ct9e4y8Hys7LAev4RWYKCKOQz2heOMX3SY
YXvGA96I3l0aAFxBfoaMEHjM0hH88e5DpCAGq0XRDWy4ghWrcP0GhbtuR06qnYOkeAU9kmCbmSoH
AT8QqUIG97ThbIymO/Jo+uTxDIqF5IvB4pQMvXGmngjVT9mX5TFypI9cWXmUIIm8NBo26GnYoJN3
7AwwxQXVywAWRgE2rhJpG0DQ/oSQlY8RqCPLwsW5oQCeECT5/Z2EDDS+B3JZHkvA9oGJRx0rNR2y
EhB/Lq2jXzmtXGeodYRkNGLqNBrupJ3hROr65s6WtjpjU+MHdeleKztm25RnPeoj3O6CVxI/kK44
Ky3iyXuIh65Iz7M06x7bVU/1F9upgD42rXbF9Tm3J5wzSQO5QEIgeZBDE2O0zY9D69rXxO8HkE3E
/rqtO/tKPgtZ4NkiX4wvTZRiFsfFX1ephf+zAw4VK72yNIQMe+Y+SohN4CoVrgDS482GzEKh/L0z
w13vAwCwChqVXiMZ5scwji5RZbrnefs8mW6gtbO+5G6d12AGzZLtxMAoO8ZOfkknWVzIirW1dHHP
h7Ikrz79LcyDEgyARtBGHeSZOBginY4iCwwI+OyRmRcWiAmI1MHiyWkJTLzqE5KOzb595RpZWEfI
RwwjuERiUEfC5dfiw/ejsTV9CPSqugLpmkY6UNPU0KGLAw601KuPLIorK7FhseyONWeFAD01OCzA
goPjhJymfGenVX8A65rbPZTp2CHFzuxLqRs5NQlOCcrfZKyyL20oAIHRFo0uceTr8NJFQyuAhsDU
juHUvHoXN5ZQ8QC36uyXvECVGCvuAW1E1hNZMABJWnWQvT7MeLn5sytCaJQYNYqNgJpcJxoeVGZ1
uo7CEg/GDP9DZosrduhQlMiBH0AxDDhH/GDAeYenLRDyf/pk5Uwl+6RJflAPt5vA3yTFNFzemDSU
ggRvqi15pp4zOSLfkEnRZDV1CCT8CEg5dXHNO2zSpnV2QeI6jzjGfuztyLoS2NhzS77lJfYUXHTB
jxYqt6AKsL9aoWi2TSBzFO1JsL2FUNXOReifM5a1lyTHiaiBKOETeKaSVTn04lnLABte++zrw9aU
lM3HsfGTXcFs79z0U7KyXH4duyQ4J4MCgU3qNcGZ+kuTomobmQdpbMmXv4a8C44ikezHGPtxyrAH
/XiMqoLhiBkYH2WISuYIkljI3aJbAVqyTpjrHCkWv7hyK/s82s+juD/b47jmb6hbOOAFSzhIZyJL
7oHwSo99Nl27aeJ3tgMoxQraxLg8LTtzE7LM8lcy6n8GXmSfCxO7kKEHat1wHm3XRv20gVNca0zs
SL6qzqOjDV3wNY1SPIi98BzTtUin4WpAleWuNUx8rKLmIc1bqGYFwt45k5tscoAH1j10tvEp60CE
m+fIgmpLdeDOxHsMfTA8afpcbVIQjQ85arNXsS13SJurqwqD4Brk0z4k0i7qxgPbL5yU5PLFsJ/T
nrWPYgM9Ye6GIAPY5T47TFYSn9wJRz6cb5zPFeurjRVm5hEi1vbn1HOvBatQLTmnsZrWNzZqcqX8
POVQwPa7Nj9QyqX1bFNz4FSA4iM/M6YRKOvIzKPwZ26E44GyMkY+eCvh1WI7Azxx4fipGqp8RgUr
UrNa4KC1OyK/zgcoAr9ift0O2MK0SyuFFz8MQXsQgTlpQN7x0ugvPLMryh3nTj4PKD1KIT5VAVAg
9SkQjBXQ39aTyUcrTGD0XokUVKilZYkbhOCzfWrXA7AO6GJzD85jbO0kboh603qBT3YAnw1FmD2g
kAHpUyBpCxVGe3DrhBsDz+uBmsScPuJfbl2oN4G5EDgA8KoAPvbMRhNID5ki0ZGPqJGd64FLQJ2Y
SJ5R65CiELLCGQPAx8DDNRYBM92o3AwAEH4Jwaa9EzWIU1FiFe3ynjcbwFv7NbBAqLjRFkq4Xyyj
C+LZR9YIqr51VaF4CEWSgHpLzYsKVJ3uQu7Qux+yYU3oP9XE+Q3SlJ+gH79nktcf9X37rYlAadOl
PbBDaVVuCyR158L2tpr29dTXH3MbRDM13hV7GeO+JZj8DNo10GH3Tci1Tg00R5qmWIFnp4QUEPxz
kzjQ/jWgcahdZTqsI4Az965KImtVSeaP90h/X90wrbaeFPkx8Qv3CuJwtjUcp3ks7SoCbtKT37CH
vWcswDk7WBWD4/7GPtlzp507NdYTarajBwPHOQviW0+emUYPemzpBX8iexWrk6fSE0+42A1m3uJ+
orOeoigxdvjOawEG1dU+r6PKKbdBboImMQC75yo3IvyUZA6IbpscLI5t7iPtPwnQ4haosqHPr5fn
lx5cWhfhaEY+iO9dWt2dSqjijNj6btw4S+4cwzyoOgCDmxW46cof+s0QRR0wobl99YCiWRHaAupK
uVNCDbJttOJa35pPRpgUUIrqapw/yv0M28h7gY9SJaFapg+kHBdfp9Q0vIfGYPxSx/wxsCbvgVw1
C1uA7YboQD7kl+/lJIpdoRwFWLOuCZzA3luC8KaE4Dh54xhFEk3FoK9JfRoCnwm038kE8lWiCBai
TVoXNMztbg/NdLmirlvYNjJlYW5dqW8how90WMY2pfbRgCwagJCDgCFp2HkHHKHKQ9GUP6kIJtXb
7kDiOmgyAnkQtFFXhsTNGzihUmKyiBgAUFnugxithAboLgKyGsqUX4YOsDvHjf1b60G2G1yc4zfH
QRVz35hC4x69m6e6l4FhqsAhAl2fuvDyfa9pHVvidvSLp5CjjolcKLq376ef84geTqRrnpXMviiz
uBooAM8LD7q3ECS7ZUZ/dYzGfSRXK7tPyQjFvsD2917cOk85u+JXzv00mUnyIfbKj9TL2aQgHw69
8ylo3U8DM/o9YDct7rN1bJCytV33WxzPJQSm9dvMl3F8AlG2XM1vu9pP4i2OWdw7JcMwbVFwFAKf
lZ08K3eg6OxjI82Ztx1q3EUrrwrKDW7NnQszTBQsjHYerjyfy50p8q2XWOzWWTW7obbUvFF3bOxm
47BGbahLAxQyjxbd1g6t8OLoqeSaG25Y+z7BR6XK2q+9l9i7Kgi9EzUdA0lYU7oH5gmtWKkH7KEv
Xsxx8S5z/mM8jiJgFeffO1AzmTPKRcn80aiBnFowM0k1gkYNeplbpXE0NDBNE7QcqqlfcVEcJuiV
PXk1z1C+FfJLa9vxnaynbN1BVgB3we2BtaEJjj7D2IFH1AVqtug+tir8HHMnWVc1l9t+6FG/ivLb
HyDu3dm5WX8Zk5rtbPDQHG1wkz0aRfzdq8PuRxOkySrBb/IDilHFLjHT+gqCfvCuQs31a1KY91DI
dH7jUgoFa1L94gYwHNKKoyfpDmrLs3i4ugawc4qVzj6qbfeDGTbOumFA34a1e186OADXPa/30qs2
pZbLllqFm5rWwIsNEphpzbRSKflsFIqsm8B+7PHPso7MyeQOkPVMZ/K/NW12LEEFc8yADfjst+Hn
tMySD01vZp/i6ibBl/1ZRElzMyw/xjXudAp66y4JpHulxjdqF88XTeP69aFl5hdy0SBuuV/CqIur
I4YUh8h3NOHdfD7ifWu1n5bp1WGu40z6mu/BzPzsASSv3+/Zx7EzQYcRinrXVzL/OEmOmwz811fC
t5Ebzzx877pjeBfgJhaExhxVT0jXBym3n0szPRoo//5WFOb/wece+PZ/QNVRdwwud8e3uB9wx9Hj
b/jceWp6qLAs5B12yd8r0US3ArAvhits3HNPnQtwbupEt9iO/4yAayE7APrw0x6DgmE3l1ZME7gm
uPR4UHoFmkFWzyuQB/Ly6AkXp9/IxHF3qit59LMBXMExjge6eTNKJusiBC5DFAkdP3kEFdN+8VMw
NYsv6TsfEAjsKbldvnzE6YPrghjy9M735nPMTSbWJQ48ayf6PHqpeet1QxY13HLibWGj+nTxLXHM
wO1olIPW4nVWWvbmbYj77GDW2BvSQIWLoWMwWVc2gOXbKUc1NyxVI1+bSNqdJ2paM9/IHGVo5PPb
6gbiGvdM1/rSVDgFJHh/0709mGn8eyWNEfUTMY7PdNefAagL1uIo2NEUiqmV8xvVHFXZXBrTj57K
wqzXzhBC4rKK8Hm2WrFpcpHtHaONnvIOsJuod1BQqrt1JcpjG0wDkBDogrcxukA6r8KpGXMZdNDu
QOf2YZIjB4pG/wDkBorVAJDKL6IB3IwA8HY1ZW+6jhtkF+6h1pTA8zS6dN/NhcbgxbQs61rz3Lg3
cV1UmdK40W9jUbL+VnTFnsZszZXsWRN0S3E0XlEEz8JfXZezW3pMsin/AkJ4lEJIlYCcHl1WVuam
tcp2HmUW4JpDKh79OHPuwG/6HOmosZ/s3diXAXKTaf6lNflP1dhbGblaDgYgLTb5EhR8YbSqZYHt
/DDgVqN3wEZGw2WQxfc2JFVohsfs4TBz6JqiOeMe6Q61v7h27Jh3DuLhq+209sYYg/ZmAhl2RKI8
PDhu4kDVszHXyiuDrxmyR1M5qd+1le/qoAh/uGkQAjEWtA8mJHNwnegaJ1xKMGzkxVfKnlJDedOl
29kWBOUL5IMY8qdLujWkJCvFmbzH5n70z+Br0TSdjt+efVeshYvjMTg9a3USdnWLkZneDn0JVvyG
R1+aLnlChUV0n4OmB4kMnJaLKPqSRCoBCJm7KFoEqClLAFrA9QFSUZ3TrkYLOVlLV5mSFfuNf52i
42TgNobcKu0b/A5018rs3bNqwAe8S+MEGoFl95V8Y5/gFCiCy4jLaNCQOcVdK+9FbuYfwOabf+iH
sF7XYuC7zHara59y6wCe1odE98AEM7FTlEX7pHZbbGlRyDKH4UoOpB8NGIl0JpL5Kr1whqIesJ64
K0pV/qsv4MNeglEJn3VkpMPoMXKYfKw5sra1g0enbuAY/Fpa5g3sRWkBVs0GNwQBDow0g0Yzf7pR
LDU4G79ELPN1BMV3Fv/UF0jUG3GZrKjArAZPqTH42SflFw+8c3+8Sb6Krn30ujI7vcu+vvpnqIEf
KMgOtnxfAwV9osbRQF2yqIDob74lRA1+szMi95FiF/+yHKj+Xpb7V98y7W+PCHGSeDXgQuEUNM2x
sYry3tQUvQDu421jlPd0gtNjXsxexoqhmsfoBKfHHD1Gvdd5hov3am89x3xSd4Ow8KpD2t47lNL3
tqwbA/xnQFI5Mog/RyoV28bzA9RnYqBFOV4LCT8M47I2ijYojbJ3TRl+n0coMk2sMNqQ6fgNkAJV
MOyKRlZHWoMaACQge/DeTMwW3EIdUIPLNWwdF3WLQlHeHLIwxj24LkJ7vaRF1Vk4zJe2fTI8g6S8
3lMIT2JQds3D+ajaw8gEalq08804mZJPz4Wq670nrD/Dy8P885HBSXjyw95dFy4kNArQen4F1hRl
aAn/mDIUMkJkplgDglV9tXqAFxpk5q6ibDroRSBXOvrl18J2xC4MJmiA6K6eXuBIuQs9wdcOSjO9
LQ8VO6VIeZ4gkD5oalTGTuSkJlA83eES8xP555DQQ0jgo3hltQR66QTKLoqCIArMvMfdrVnmmlsP
t1W5nW1yL0U5ku7RPRUhiiVrLPAsDd8Xv4fSlo0BVPx6RuaGkITZgBL+EWUm1VUaVnlNirI/GdLd
JfWUD8BxY6BJTLfdKKd7Loyw2Wc0QlNmM8M+eNfawO+/cb4xkSPCHRzyAqVXvTwMPRYtTnE5dG/X
rieqDflodH5Uej4cz2d+qDcjqjSffXDRewIb1FwaK89TqDvsBr9HthoNWUvXZVYE+pl/Dnv12J89
/KA0dQSgxeu0N2uF4IV7mTcvsUSFToUDoH7svy1LPrsubLFW6TOA6/axA3I/W3USHJGOJncka2ly
C/KUSzcMUag/Ry9OmjcEYbypUifc2n2WffJMGa4HlDcgsYNu2mY5ylGa/NoPE44jBXuyC7u9o17E
vUNT1MH9lEIFokT1ctna3WGowf7UokDhw9JAAQ5ScDG/BOAC46tMS6mPPlJdqILjBQ6atRwNsLf8
aUbU2s3d/sRLOVytaYViQXVmusHlQAS2DqTPMrPhH4bcwX+dVSEkfuITB2tkuApL7Fey2Hu2Gu9b
1QT1F6PopnUD1OH9wLMWEEQXYhpR5gB9JIsD0fgtTZCE0TX6sTjIYjgX7BrV9ri4Cx2kILDvQXUv
y8Kb4aAa2ul6Cd7Zst+DHiteWcrCTskE6+w2kmMBhcjXPu+dYgcEQY4LXfzolrHoD4WXpMdOqHrt
4h/x1KMUbl1k7fhUqPajm6o9UVYs5BVEaCGT3Nnh34H/xSurRRcm7rRJCiSSVBUce2StgQTWW48q
ERdQyhTb0M0A9tY3OKOT7MoAl4AFvpuP5Dc7H7fgYDhK0hIVUmjIokZFQXFGkR1SQGFX4pCE7jxg
yfSln/rTH3OZo2nuwDT2z3AajrjDtm4NKlhW9u0twE+pFtdq56YB5RVeSc/dvRugYBfILyPVvEa4
hzHnBVy7ErhXVitapB/HZ27j+dBeIgeKdBflEro8kwRlve2iniyM+vsBKgQ/8t7huxyEwGdqoCkB
TB+IE8VUyDO+CWN8LVlWeO5dFybFzCZ5qQ+44glAFW9vIW8PhGYKxgkA68IzWWU+AlhihNDxInNI
EiwsK+yboGxMrncz5mXerUAxvtfjSSzLLA9AlgTbsGr4cGr1rzU0JOKtSg3Up+tujQJPXOnBQmkn
fsb/6XvXNQvwFTjqN4XSTHcy8CYFCcVGqWbYCx5BWEnXwNg8TKbZpL6fc1AkO9LcUZcarqtryJJV
yi7c/THPKmycHBXUTgZzcB9Fua6BHXnsdCeVKl8nDbbLDHIdm87J0q0zts5ttJrslAABVPmti6SX
AM/LzCLgA9m2eceN1toD6gUriYtvTYv2jgdNytS9iPZX0bXVOVHRDowp2cEOm99JUXW3UBrdjSxq
eDyVm6kHvrpj7GVgeLWE4j+bHrt+XAGhJMKLsj2HQMlDmch03bn+8N0W7T7NfRxynAr/f0iRId0F
ysAS764qDFGLC8vVzf/fV+h3GQrS7d0Uu4/LfPIvq5P1X/joWSQxy1eO3wEOqgp5oQbvM3lpAwZV
Hr0tfDewdMkC32SmVmQ2VsUO4InXn4mXpd6HUP/dsGEAZwGADt/OA0E7bC0TKldpUXeXMoLA/SrX
Zo9POQR48KVnRaj1Jh/FkDXiWvYiPNZdyCIfrlWiXQeGkNU8918D5ymT/A6QcLZfFiDLMwHRDkRi
7oI2wzMKgvYyyL674AoRmWcOfnca8BnHU6Vhq6tgUhBrRXAqKm/1bjLFvZ8HgFmGlK0a1p5+qHmZ
N0HT2D9ZRZwcUbcsbpS+s4qg3PUgFlh3CufbFY10Ex+vPn67Bs/u973ZZpBl7cLPnIfPwYCr/siK
ws9I1q681iueVBCBk3+oL4NmOhWGCWL1PjgLa8SGJ+nOg291Gt/XnVurebHe+YDE6lB+7wBCXols
56aMryCEOO1R+2d+oGaUst7nqYrWZSbY7BuiqrpBAGvTUthQmKCP6sxPbdSBuvF1auen3qbBIWDb
GmCaMVTJN0ri+6vVTYcK4NnyqgKqYuT823CHy9X/iF5m/20eTTF6q8W3QjmtluD/Yn0KpgWWp/nX
pwBeo4+tRrumgezvAU8Ja7wg1Ki+iwDmUVefNy+uIsjqo5ObIMh/9blhXO2mDht9mkUDZm6KdYAt
yWpiNVishdji9xYMdDlUk248BzMbOZsUG7vBhpDPiZxinAAmFIkxh5td1Xk7fOXjS/21oYm1nihY
WO4N0/sJkrFs03NgaOJe2Fepm6qdDJQMaHOo6wu2KP6RekuDX3TnMOHUhjsV44Lqkkaf+tqC4fyn
G+pSQ90CCjgQYMIf6gLYwWrstzhz973GTZkaI0UW3ir2bGG7ZG4UgxL4uwEKZkX1jG0Kv1MZ9PVq
J5vOYdqxuzaHGqAdjtnPrJjA+N4W32qkSLYiqqELGXyaQgfcAyOqNVB6sGZ9mXwQTjJ+sBs+3tms
qr62yCuv+9HK79ssCg9x20PFwA/iO7BAFpscYHo5fRGVqk9WBx3CyrT31OMGA1FM7rSQgdYmOf/e
9ynK11EUGmD/izzpa5+mCiDL52Hqxo3drv0u+1GqJrhnfbrq3Ro/yr3CHROgaObB91GBUkm8slFh
BqemVsGpL63QXZNJDY+iQiCji/HZJK/ALzyYqAw7P5ZpM4e/mSkiY9zGkBtcmb4JaE2FgpMzNb6+
aCCLoZ4J9+4pWBkKmXwkH11DLCHkC3MgUvEudt5I8PRdjV266UC6hqg1SbWHxHqoGdLhZXgW8Mkz
UKNo+i3QQTk7j/R8liU6p2nc09Kfx6dxI0oD9YurJqyLQxXF9pNrgwYpaaV/aERnPzlWIVaDQvkM
vvaRkwpOEMJ7sUIHslsATMH5xqRxCifLASNXvgKmic/T8w5wHa8El52n0wITJfnIdHSfLAh4Ix9Y
6nzgbP77OI0sDTgcMJP6b1amPi1HlkpArBmCuubf42zl40T5/hm8X5Ke8Ztn+Gb8zRN59+iJkD2o
DkL+2LUyfbTbCvenoDwBv4qGahkJ7hSQAmYM55wJdUQbGm0g17BzwaGwM8fexQx3LMyzJT/HYWud
QgE+wW2RpX/MTvM/Uh+VUdiPvDFBpvGdN5W/pZhMz+kohvq0HFkp4golS4CPveCxDsJPqgum74Zk
AvwFADSYbS1vHlKR6y5opu+NG9/FPiqi68CKV9hp3YEYBMA9IiohDRiT2EoyF1dDbjJAYERTmNCw
cKwRpV+ZEnvcrX8o/Ng/UwOsxotF3QmFUOCrjlCF0bz4u1eLfP/arSCgsQes4NOyJIR7GyS7Xhf4
17lmCWzfqKQJedE/z6eZHExenilNFkKvuKyjny9z3ej0Lu7dY1J3fjYUSM8VKZFPy0rkXx6dum+e
AgXSMo4Cv5btglwAtHLeDqwyl6b3os9ZUp7qQXY/kraX6zwX3R2IVKfLaKEUO7LH9odMP9askt+l
3ZyUoayr2QFd46ZAfDbVE27o7SeTr3oPVycZkNETxGXeiMm8MWkIxVXnNMl9UCIjcGka0qNZ+nLU
QiJTsV5cb5YSHsQK4hoSvQDhQWUmbnBXVycvFvmWLlnv4nJ3jFCc8jrFgjoiQNKv6yxLODQS6REa
/lsM+WhKHXTyZZ1lyvIwRjING6BgJABQqKmaTFRQzVaPqiuzDX9LMy8Pi4ssDjDEHsSJq9FUzmej
iL6j5kTc8TKJnpLJQgXqYH8GdbW58wN7I00vfjmgu1mJeg9cLqBl1Ob6cKVG7ERBVx2uPX1EU72J
AhEyaZgsagZQIRert6uQm07tzO+zcDdHiCz3DpNAMZZe790iFE2+eaElxtQ/v4WA2i9jZnfiKI5G
JRj+xCHxhk05GeXRTQ37s+vHB1AE2NJSd6qqUUaprbY13K2bgjeCA+3jrmjE82t84cVcCxo89rEB
asSgaLcitiOgXO3IPftDAjNsXedc9KUCNQ+ZwLluHAVOY3DyOmeKxMtWK6QH0KeYZWS2etSa5r4A
drWM63kexYkGa5OVGcrYRDEbNtxB+apRmdOWyAAU9p4rIJKa64giks9QEyXKAMPzUX0EqkQQ7yJT
NwSAt0ZKBOB3wlEz1kfXpVl8tkqRwaK+77P2mKNogeKEM8hLoBsx/Ii6AtXCE0pB1RTdydgxIAUV
R+WuNFoUO7OOXfFSZBU2aCVf4z6h2cxBHog6V03LBPDDCAIkg10LP+IH8ECIaxfsetXJJ1uTrVnm
S0eTqaFTQgzlydJEa3869svIP+ZMcVDdG1649arSuaW+sG8VtrzrukYOByRdzm0ZSEO/BMEVqvS1
H8J0hrWikELPGEfpo4ATC5CPLK8bygvo/DfUUwn4ITU9G6/X1mA9O50ZARMNkqilGWVco5BVOz32
jKNjeJo7OtaMhuplcHHSKiI2gLkjJwSA3i44z/FeH4rCczPEtXXd+fhzBpSQjS3bWYXyP8ZVhwoV
1wKnGugx55dG2mG1H5HjXwFijP+/fiWyzLWHjSlcc2PEoG6DansK9Kd+fbiA3og9+WLb8Rj6TeSc
zb4tH2JAqw5zl5fAjKjJS/Eh6bJzmPxp4jFEiRf1eZS9jKSpk50hAQreDidu5tFlnqqY569pCjKU
qAWmcJqd0moUWtnfWD+1F8CH1drQ21lCAxL8j4CAS9fm/FZJ1RzfQAcphMcyvqgaX4lNjTMKzVia
xBNiZ4FDDATjuXV9H1M6EZh1vFRC7wbDy2PSCjb05C8AgoMUVK3Lts/vFjh2a9VrYObyu07LMJP/
L67XiY2OolAdRWt5Uz7uzBJEqp4ZIK+vi6XBr5adi6nEv5tMamiEYgDkvYgQpz9yBZ7pHp0BBawi
RIkepNfPeCGNRzNx/J07ovTVAWXpY4gE+20I3W3VTZo+bhsXuQeF7sGTW8cp1yFmXo2+bu6mULZ3
TmHBMn8nwBXd5igWHxIQLUI+bLCQUw3M+q5fA34K6U6bZVtplOws7JCBwtGeZuudb+kucY0wgw3S
peaKfMsABaPK3z+aI/D8hlV/GCQYp/xHH6xNH8hBTdO79rpFpQcYDet6HsDpL4Eob3B+F1u0KH1y
eGQcWtCz8VVnumKTxCiK0LkESirgIOdfyVoSFGHu4FzY+0iR6NGZbJvyEGY8+Ec9dwmuUC1z5HHh
qQBPWyRXpFGqNWUnKnyGoKrtq3sFyMkVwg6AwEMo5xsNICWKKqQw6zRlIge5GMR1vIeOI/uM0+k6
mfgP1RrBhQBqEJ+Mt6FXDjNerQWi7ySVNa5olGZm6gd1BpDqglHN7laN3hw5msKGrKWhvcrSpRCR
JzEqwf45hXY2i++/j/kvHnVZFuT0/tpmLkdpRPetYyXExujs4Wsq+gL1J+OhpaMLmeSlJtfHlMJu
hLel/jzLZY636XiGio9k8LJt6k0PoJet9oHNsWWk91yg37lz34CiYrXywUVSoVxZ21NgTLvITr9R
6Oz727vco/XmVWic3sT64bh+OJr9NoYcYyCytWXjfqe33OCEvAAHJqJN3LmPchx+Qg4KR2gar/U4
iML8UwL5vAhuiljmbqaxEmeUDomzb3/oEzc5D6+eREBAmZr/3QcUVJr0ydnn6rkVgm/zwMHT0A1Z
odHxU+9KARg/rP/Ct4SQFUU5RH6C9COKv38gv45tQcvlvk276dg4sbyH8BteLrOJf1XGZ0+x/keG
A2EX37egO7uGtsjXgNvyTQeY3ZV8CahKwU+ph6kZsOeQpkgOFIINGOgx51Hv0je8vlAHQs2y2VhG
kkDcuaqPphtfHJBCVV65AvqiuIFLqgB9f1bcqGs6nkQS0nqiXlwH41oGQew6KIRvHuMoTK4is+K5
kbrrF0YO5SB73NGAUWd4mksgxcjI2slswMXXP+dSl2LTBslGPjZril/CLJR4n8o8+BKjBAwqsG72
qwEDpiG8X00yolrHSsuHoG6SA8O33SE0yvI+KSKcOP6Hs+tqkhRntr+ICLx5hfKup3vs7gvRM7OL
9yDMr79HSU2LYas39rsvCimdVHQ1BVLmOVlFpiMSNlIJSVoR+LxHFyVJw5Ua1Qn7rQVARS8o6uGK
xwbgWlGX1DpXG1wdcXVI6owyzywn77dVNeDsnUfLS9QX9T2S0wsr7DXkToAmpDIkQI8UKA2QdFCz
uEqK3yNflz3kU1s3NZHA+tGUqN/ORySvDNwwNLihXqfFIfMlFBEYjX231ECZarUMWx3kSDPkOIHe
zGPUmZ7HPLYPfZttwR8fPFHT8bNTJAQEoIjxsxPJ/PGXFnl5yaZBps9GyMikBuQB2JXkP61UDZ4k
ewh0lxRq+jdq9LUrPM1dOOoFnukd/PvxJuiz9JwweTkU2kcmOAo562OT4nA10MBT09Y31BqAbhLF
dXMjKU2HZ1eUmZCMtMLOKnBuJOP7Abg5eGDf9O5GdoB1+Iq7jn8QDiKIZmPvNvSx6t8npBhxf5aB
OHBdTQdwUnbJdBScv80G2twIOcqVusVxVnWOWPtjMFj5EiA16EXJAnAJFpOxJVkSJuVLI8nPCQB/
LySy+zK7OZF9JPvZIHaUHUoZE9DK/ApkOmAokOIxOZGJkrPm2Z6ueHKIJlzz++2d3+kXN3m6M8/3
+MVNvVay1zHAj6ojj7LkqSgw2YQFknw1X9fwLIx04GOkMg1IGhhrNr7BQ2scaYQ6TfDvdnmkn8fe
RxeIK+EBGCZPpl4hOb8tgBQM5OJwLzb4q5inf6WaZSBLKnim/X5dVdiI+wAe7TtuPY/fbAxK4yJL
JDcBdUnEnS0TOTYpmqSAvmMvDhJESKf6xsYuKn+Uspb/VJz2ggO4/qArfYjKFyt8op4lA63daJ18
s1LIFrLdksD5JuQoc0AhOPKqGH5sz1adG2fqUSNHvo5dgEk+a1cheNdy5ObCjoYUwgFX1qgAluLf
XcmWTNQhTbDPxpckg5fXjZGHsSX1QiPigyYOL+5i8WSZdBzVGvV4KP7HukTwxQwkXC2b1I5RT7tQ
1V+F22JmIVyFpmFh2CiLZaCRkPAPBd6K364KhV+5UbySrKuEATPGCE6P3MQnXHwG6lIEExm6jolM
45WdGC5WJD4DBcB6U/wIgeqEhiLou+tYXHTDkEE2D1SW+U82X6nVBGIRq9gaOHQOZZDO37DFVSY7
4SbiiatH383g8sjy0bpJNl8Disa/lwPKXefv5fsXZ7WIOXQHuJDAru/fS1qCWNgiFmkyVLcHHUcV
Sv3iakZFeQWiVzy4Wp4z/BJUgHnuzB6ntm9609HT8+AkGyXPEhTKcUWZ6QNuHJwMrhsSa0vChWMA
KIajJTnnhY+IOIeQQYCHs6Z4T6tYhI1tE0nwavWNZNRoQKNN9lmif5Q7gAbMQ9JUgAPagSML2yTd
mJi3Tgc/RmaHJ9KK0GKI9zPs32mh75a9FZi3MEYtDGhbz/NM9CGFHzZ0wQejAyR78fFIXQexdClC
j9wWn3O+npla368n6XsgjiT70GHpOTLT5aUUC6NeB/woN63w/vGPkLYMPCG/QvZSjOoQ2ZR3VF3S
AP22dKk7V5cQn7NCLVWakJT01NSj+lfrT+EumOmfB5Sp2EaXn9PItTOkUVNTgSbWqeIc75i/RNOY
PHU6AI9RRHi3AorPJ3DxjGeyIrnala/InzZOJbcikVGiJpyp+KOIYCFDYQlAZaujkzBgKgYMKY12
qMkHcsFPylVORv/IugZn2xaOXo+JOj5J2dhfZ1nB0dppHMTjdARFwkWIZjmDBsA+fnCatOi0kFGX
mlQDCqqBvRCArNzDkZxCOXW6qftMPi6uLl6+z/PFdcqs3IKaot6YKvDritH+iqqm+MBYEe7j0nT+
sMIXI/az1zbFqVlgNMOxtSeGUpryUk1N/pp3WbDpSpVdgKfInsHUhoIfrgBlnytjh+QFmzDlR7U4
qW2SfLJCPf4kWyjXHTN8DWQum4CDuKtGZdjOWh+wRVFo/sx5eXaEV/ZkQIWEHoF+27XwJLVLQuCC
k1Ca2AQO1wz4MGl5nZAqhOJAbi0abB1/x9NNs8e+WVJvFrGUobQ2UQB4IEuXbaQbIbsEaSxHU8c3
SecNSu0cflbAW5JSM49nXWtq+VkJHHtnDD5qstP8TDYkp967so5V26xg8mWwwhYbvCh9KG3zCVuR
teUq2A1BEWwJWoN2+CVstDrxJsVXdwAnGNItmB+3eKXIkO7AfUCjARQva3iJwcaAbc8/p2YEckFa
NEcFh6hfM6XaOk4VfgGBpCeNYYsXfL5NBdqCCUTBJdvWBWjUfdwOyyNpfEDklajFgr4LZNjrwC51
i0gB1pLWMMnL43TCGzbvWoCL2mBHP9nUwOG86YHpKgqwLdyOIxgB1MHxJgekmwTNTyD92Ndtb61q
zhZCLgW649kxHorJVe/9FyTv4K22UWVPAl/GNyPvX2WlU/4qygw5rSqyg40J1ZZalX6XcVyNnbki
+6womblJOWonjpVonxsIPPEV0Fsu0A0ie2+PCgqOJr3CRomPZMNQM/X9EE/YaK7TowpQzuNjYB9U
TJtbw2+RksaBf8rBafe5qX3CFpV2KnietilryM4WY+pRo5NmrV+MDR5E2FM4MaTeVALS1gViXO4B
PF0Guw5yxmfhHGjlREMyEoFm8/UYh9/DATy928qWw5Kf6hdIk0WT+OW9t5IpeGDZyXL2SnL8yzYb
NmW9h0QOYGVyKAlqJoDlesAfDLcrhW34wO3O9I8TkPQY0h+sKLb3ANWUgSCW27vB0NWj0o4WIAOn
yCV2FLDJxi+Dbc00KiRq5WxfDob/IUgU5ZNmNMhMtKrpnJahfLlnboyyHp8AewgUC1S70r4gAM0/
piyJbrXW5p+UNmEboBnUoBBBAWyODcUj7q6BB/SA/FMN0vbnIepmd4uZynPRgaACKIUjyD5RzN3z
OvCC14HTMALRaVcyoE5zJVhbsRXhqFlwVCX7G8kMrqAeNVU6mS42P9gOaeQVSE3P+F9kAAAFS+UQ
xUcaAY0Nt7+hQWFbAXR/31t3W56PR8JUtrY2M6PZcYYwElqKtnaeo3NHmnGhbvhSMrVtz/7GZHp3
rh0Lp5vTGP451ZIXAVLzR9WMuEOxxngSFqiXjFxV6kpQheflheFyty4SXcqLktU4brUnfUND1JsX
FzmN0hZpAdxo7nO4jz1yyb4s9B2OeN00kIMDmDg5kttYnJAIibxixe4OARA8QP6jsudeBwqumwSI
qBWo6Rx93EEAQ+rJKBK7kKzlChrW1oQtbhqTZrYp08+B0gB1nNvNJqRY2dGwtJF/DbSUR9FxW/2e
OHmxt4EFxVzVQYKAz/Dz66CoSNo5WiNdcCeVUKnHqSgbYMqnJkDobkZtVdsYEKhuNEoNu2mg6N3J
ehTdxzlu0ocujD8EpB5x8H2ymLpx8Atcf/waFoYEyB0Dmd38D4ganV/fHvomzOP5r77sl22dbPSB
JaDHgds/DeibQTqKu7AiDfmXqG6dv57iW7fyW8657Kttf5+fHP45/9J47tMcUYtX1ZzPu1rbbENr
FUsAfny2BWriiF/UxrmZdujcNAApthaQGfiAxNRkFh638zZgs2kwIm/PBUbecEAZ2F9Gh+JXkORo
9yCqhX1BPUPxLo/SKhKMy9jG3xSsqRsK2PIZqQfM0OFkxyAJ4v5zKPLr9eZZBdzAiUajiRoNrcCT
5iinNWia+S2ZmiSYinPGGyXTlH3PiquQC7OFG3kIDfVQh32PJxRk91+DdnGWIwMF9QKmhfwL1wGh
0kGXk2e/nNqrzRsw/iFPuOzD5poAoQUSB5Xe4E/Dw7KNI2qG8mb5gz+M0mEegudVPshjIO8DjsPt
NsDycrXOybZDG6bIKuL5CwXwYpvd3A1wbWapjpIvIJ0WqhfnAZLDhqAxzosu2U8UxZa1bIts0N4N
Yhumcygeep5l4q7zAiiKpUjhviiVLw8NlyvjMQKOqkeWKH0ujk3W7hYrpoA0wSxU+/yzlE31rg6t
6tT+3kRqXC9kRZf4yNTiiC6/ycmLZCYIYmeHlQlArpoUIIe/zbEQkuPKZzUUs/htX9+DiVln4cpH
DB+qH80qphGrFWGE7D9cr0ehhOzdayVMxGxCloYlqrJbFQm+wQjuDln7LBtD+8JHlAo2TM48kqm6
99eIcsbedHh5+5a22NyLugo7VmiMSm3Lp0AyDS9qVWBWgXcFeNtohA0Ng2QA8U6JR+/AiYajlf8g
yg5N14cT9WJi+/ADUHrQOAjRC0lIXRKSWgxXIWgoZDP9B1mvwj6K1eGufGcbWYcQY+pR8yjsf5iF
fE1+pdIGbxvvxiOFuDjg2sGuKKpDNx0n+2VZUJ9Nq9rJGsA9JXmsSxc74WhJDSbnAc9T3DIAT0m6
k0vgNlYATSWZWpb1Oe+1LjoOPNDsOcpj5IDkDU749UeoPgDpKktRIDdPQKoa7OhIMpJG+QiEJS9t
QhzB+bVlKd6Iv+upsUYIEoclYLshZaoAZpl0CwPqxlwTTRXrDsLIKtS+OzgJcPpLp0aaJo+KY8V7
jMVUi3CqD9wXT1jN81P8nBZB3TINscz1qnq/lfUtGVBEahbTiKikmde7Ei7CU1csf55+EY70i0WJ
OeeFzBeQpPOnUMCnYjn2eCQ03l4FViUOKYHp25oZugLU18id777SoYpCArpvZVnSiXqzHY3nLnnP
gf5X08aWvk8Nkutp2pEWQ93HkQXs8Gy6/ghi8aQxxgonsPxzDHwO8l67LC4AqcQU/x/zt7kWYRfd
d2eguf7lEosPJlbFr534+zz+qwi/xd9nYSqiUU+dGmOfSAmKU1CXoFXYDmR+zj5Wlo+DH5DEYV9I
Zh9xot59TBjoJqbM+QAYJvaxGUFirivVDazhKFGJQfIYaDLOnvtp2ZMKeykrKmzb2Iri3FGoF9jT
1HUIm7pGxfEGCZYAPigDMNKSirCpO8CfnRvZB4guCWe9UJGw8EdjBwSwF7oHymmOWwlPVde3xORC
BC4g5oZ0LDr8QwspqciLZLMrjSeyJz01dKemXqbLqJUke7IkIavbvdrgnvl+KQjVeVAjaj/8EIX8
LQsOIy9vFRbrKCu3NkGV0BBEwT8qT1Zx7PaKfaT+nNbaKONRMg4veI7UzKgEDFGKl9Fe0dHW1Cex
WhnFBUeXqctaM90p3JRk8jR87IDGcEzwVPfkGDjKz3QABCJJV6/63nCR1oGD/HEWkVHNldLdcjZS
M+WrEaMWN88lqwEXJWD7lWpSPKUAlcT3MgGpW6N0l4JvwcmFoe1Aq/eNRhkXUU80j2RA+gCcoW2N
szENixDn7EEEAuS14i0oKWbjf5VVkezabEpPYhXUW03777K3T/ZoOY9WQuHo00YJYBCaSjrh+NLa
6bGduIAut9qNLXXZlZrYBlZP3nUhUj5wjKMVDsp2kQKNlvTAvQEYg86w3algB3Kpbw2gCrXyHxbS
AI7NiC0PENhNnm/q6fe6kEBOnlo/QVyWu6GPohDNtIAIbIL/F1APxhMIcPE2qUjJc4GThpdRbwE8
ZoY3Kej7Fz+bsLsyOD9IR00EqFbPBFrcHnAuIXKlODyTMvkfwhAOkVqjLlRDAiUNKQgNSUEyMp4q
oOjZeLcNpFr9MTbl+EXS2yp0FQ3kRJl/NHAiDvwsIDcBDWFCdhAKe1FXyLspHhkurSodxyGLjiRy
fP2XoWUY5d2Q21Ac4ZaaYwdqJh6hF8HrX4azeh1yXsbbqkg9y3IeaLFKUr0tbT3NYmldFp7E0hYR
qUtNb2bNZdb8uh40oqizBX0CGs8LX30OSVXTfe6gtkrqwOgNdFpARY16eCLC7iiXwtvYDJcQz4Bg
g/WbYhP5jQGOUBiTB/XI2EYV8EZB5qMLyuP2kCQRAuPxRPyUiR8t8Yv5rkz4Io/qWILQ+tiXaog9
SjTUU6UGKUUV6GZL1oQo5Ozz3p1tLBuo941qfE6MMj4sZNQlcwPkKQCkiFDCguSIMC/hQbK5S4Y+
sg/idJx4YWF4Xc9C46b9Iwni4LJwpS55WDXoLnxtQ4OOFkXdealh66TnfmAewO1/n5wi2HWCVFqQ
2pDLOgSNrameDkwpn2cTCjNfH+qGtdnte139Dhr7ruEHX/cr1zbB30UJ+JzoQ1t02h6l8cGlTpEC
EzadssXRXtgA9ALCCekx9y6N9VGBJZnzpjCQ4l8pyHr6TbwaLoJMjRMDfAnoJI/CPZItYvEFgoUA
1Ht87oXibT0kQ8VqdHBi+SvSeQAlPACO1tQ64IIhEfCjoSJzzdfiZxKRBSA8xw0pSRYg8R6HgvEz
iVYxtFTuLvh7oWritxLttohuEcP/0kr+qFTbCUwUf68qtB1g+twrwkUIJbFemkBL9j4/+rIpTfut
cXgCbMiPuyQUaYCA1RlcshMKGq5kNqXJrmxoqFsANEDJOohJEVS4iSikINt3ZQ5fS8rXUllO7E7G
KIMoFVRjC24xp0tRWkAIeAIbb9YzcD9sh67HNvlgpIfeHAeU/nfth7aO2w+g7Gw/FFmzUczJv5Kc
RDhJHUHBDjRJMiNF2cnBNdY15FPBU8gHBec2VjQ5B6EYVDyfOCUbXArnD4BIcLW43UgOclSCvABs
vFFYJ8WRTDC2qqruPe6SlYzHPN1zlME6OT2SLUE9RsQPMjiKzFz1jyDusouNoHtoCRudg6ZPlrzL
qtQ/krIv9CG+cRl++PyjScDpKzewkY8dcHLxGIgz+0PZoR43t3LpQk0vD9JFimKHubajBhs1s32Q
2EP40Ca0q37LmQzclc0cTFERJzdy1NHX4U8xwSIWmTjjCEy4HHsLfCGrUIBqR5S4rLUzKvHx5PHb
WsWQesis63ZV5wczdpQt44WiG2X84K8ApfQHGFSzjHCqTK5e2SzUhEm1Uq9lFGdlsxgKNQqM1c3k
g69xBXVFi1jJaDgmVuCVICRCUV8WIzdDSnAvoBsENuHuuBGE40DDugR2ELgafiFKCJuWA0zc1Vq1
AQKMdRBhFmGFUISNaFYKsVLTcA67Ult01xILoB4Sel3QeTUnuk03UntkjmodxP16/n0RY7IT93TW
DHh8wPuKkC9+QUi4GFMYGTDxHn7kbFQFRfcfqIXNoiti8oU1FrbNSIQ6BTyBCy3LIpxjynECkGi8
JgcdoCO72jYO83t1UTVnq0FNNw3n9+owv01DV98UFRnIM99kEfdsL3NYKalu24tey549/MKXIjmB
ROkGKCSTMg9nzKjaYobikiHq65XNhF+XjbBWAJN+jvCrJtsxqqvLAIxEfaDtTS3rsh9+MpRHvLvP
3Ex19V1XkNudGFWZ7UA80KDQAEBHidkPjpcWKgo1MrAJNRzMIgMo6AW4egsUQwIenMfTIIFBPsjA
GZAFW6mRtSs1zluPhrj1b+PASM8r+ezQhbcs78fDFKCQU1eUQ23ZOQrJpvxSvvVIhjJsCU8eXIjz
7HjX+9iVJZtu9KONoSmK16rgNdJqb8GlLpjWqZf6qeEByTfe4Jz3e6T26g6sBNOmGvgeNU8Mpiaq
K/CUqTxHOO0Mp5pVIGLBEwd+Vrx6zOITWTbYO/T8cBpxFpyCHrpg/hnkYfeekOF3zNiqIHTBDxkQ
fg3WpFuL1yQADC6/dbxEgXp6qKP0nWtpaHCT2Y6NmZcBfRuI702+HcFD4vllBcp2kLePKG5C2jqN
cdb+h1/X5YGusJBPhY03vDTSy2Srm+3HqpfP2FoMvyMht8Ae6ajcwCJtXVks439HscPvum3tmVbG
IGZo1aNhMxtIKtLPRjWTPYgO7QuJ1CS793zZsC80NK0ROPHDqLtkQsbMYANzQS2EWjUrZpshAuy+
rmCvghrGh4PRofA108YK+7ulup2FXBMENkhjG6bezcsaeCBW0R6LgVf1hdr4rbLxp6gzPTgj4WL4
Bkp7FiInLHUc55wDTNQjcaxkKytJZ8oHSeoLpEmDZ0Gvh2DjA7jgOhlmf62AbYydqgCs5BwaDy+r
/Q3ApFJoYTMkH4z2oNrTX3jDDa5gHgyu1EtG0MplfdBstDHF1jLXkox6WY8TwhnBObat2sVZd9y7
mYWMi3zAaRvg+ecRiSrVhHaQsLlWWPqrRbXREU5bN1ULpmAqnZ5sP70F3as2BtETG01g6Ol40S6m
HoCCJMxVnI+GWYeKfyV8IhH1qBmTAIibDv6zto1uKjeW+dhIKQqWbXMjAtK8hNwSd9BNwO+BtM3G
k/BWCy3bE3lPkdOiBFNBcZach+apBZAikbbYTSSDtgpMIOBvQz7TwJmZiE2JmqhK+R210IEPCD4m
asiEyJzEkHodaH33qm99FkHILM2k5Fiq8Z92Dn62rkySc8bM7CpPYQk66DD/Mqj9TyVFFTmewn6G
PKWKGilCTzNAxViipBAMKL8UI6/el1Qrvw54JgGZLztVSnfUOHIJiO0NPPRl9x7J2tGMj77NAIcJ
JTWZhHw6wGP8Ml75roZkh1xapG22Mgqb6zDf0U1ByktpJ8VT64q7hT4WyBsRmnks9FXaSztA6OKJ
w8xLbbMKRDcWEFU5JxDe7lPGAAvLm8xItUuVGtol6OsX1M+DEPF3OVkIWR9m/tnMnlofSZwuyR9F
q/Uk2Etm8df0nJiYIo1xQLEDmjNuB5U5usqIHyDQ/OHeUYQ2iNnCwt9h8zByE/WLAYSLg2kqU+p1
wKBFyYiFqqEXw0BeSTL5Jva+2l3FU1Groh+uc48PNQ6Ug4Jv48QtDD4iJcmpRzKktwKcBhYjge+Q
IkmnTSiXUv85VrUGsDx6faHGRuEqEM3RqADSA5cEblFCSwphRz3FqT6HUy0DvhpBhBfZVrWNnSUR
VIQS1kkMbkRsdmCvioRiktXQGoblilZ2wpimE/HpMzwyzqe6mT+18BXrJxk1KzthTL0g285pTChx
CgE2ckUVfwtGYfUL/l/LA4kAT4D8Ccqk4BY01E2z8gzQjG0cnmdBdtSIIRKwpW2q8sLjtwDUE8YS
yrWOoNo9i3moR5MJW2V4aiNlvKzWIKz4erGtDNY6vkCxBBEiB3XzvN5aiX7YoJqLQaWKJyjc05W4
QKJdasbTIZXjZ5ItFGRI2l5OkaLHfwsS7heoONzdtC0o29/8ZjW51CEL5gnIJJDD5yQ/FAPq5Psc
yDv8AL0Kp+LejSszUj2SPu4ubBfdtcNa5afVuLPV+pOvOHhfqZD6u2HAInLncZ2hAAsYRvUukvFV
dmtQcHg48Eq3eVZWJ9sfPwNz4kcYDcURT33yExuKe4OE/U0dStU1ClDk7o56WlwLrcbv829meQIG
HJZqP4WnlDH7wBygYCjIWwLX+RQ2hbNrxh51o4x9ZGBSO2A5XYXKLWlnhyhpMIiPRgLy4sxgQT2g
9pZ3khq70DsFx9FpfMAm4YFYLmYZUV8AAy4G1R93J08Szr2A1bpHXWlMeuVAqnwqG90TVkjZTPCn
1ix3Dkr2Js1JXcuvW+VA3XlRi+7DgOo0giDIysE1aMa7sLAjZ7sOulj/YmmzlPzNCdXa/fN8bUgi
VrzwWEQnvbCcP+biEwhVpWJFaRt8J5ewxj1Sc3Q8C4bjRcJD8NxT+XAli1Ls7iBJpfCEYirrpRsF
IJlVafIRSYr7/2BLXp0fXfjaDjS1WIkIuZDhO+HpvQbOt/fmF8ZyhA2syJSfxUp8KyjAb/zgIwcR
SJj6vgNg+TuXQswYoCYFye1jvF2t8ZEvSHOsXdYaf9Gs4vKGUtJdytaYnsxCA5SN4tSvyC7/G/xP
yUvTm9oZOCvdRk9Y/ZqEFgh2leSr5oQ1wOVB1gGYKfsPp/zSOUmzy2O52yTy0F90M8FDHe+JZpAM
16pCnGy9yevculu0bz2ShWmleGyM4zkcaYUxBRAy4OOlp7TJtiQnMxFOyIQXeH8iQGjF407EFB4k
A/Id8lxCCyQWtT/+JF/RvDtHn0Z7ubW04yocudolCMJc6lY2qKFNy2zBofnO5VrMkQbdObBfyXQh
5p40JEUZ54geRzgF1ItUmS8Gad6dwoxCf+/j4FeYUe/dOfzAvmYdmw7i4iPJaHDx+K1tbMMuT9Q0
SlSmLnW1Ziju3WDIwcEVdylu/2+mOlDSJ4/Gk1QypI3/d5UINYcmVxI6Voyoa70YW6RP35bC1FEq
DuTPLDtE/QlfBen9nq+augtVz1Pd8iZqGPYJ8IEWH1PP80+gSwHG7lsM6oWZHR8AbSSf9VjhWbhp
7tyampngIKyVHQ2pKcFnecuRznCIlTye7YBpAATZ3h88QPvYyDeHb1Lazm32cPrJw+MzamG4LwUg
BQhe1WOXsE9pXuG8g2RkkqkqXgKU+NwGAdZCMnMCo20lNbgBiQV2BvLBsp4dyYQCqKRtk+bLZIAN
tw6bz6EVxBfZxwvrBjRy0b2LkqZgr0fdH2GRN407t63slMrRqHlyqQXQH1iPyCK51I3RDTsKhN0o
nLwErYTyfZzLBWBDxQ2l+170sb5zOIAW/iFAkcR7ohEyv40LbBmYcbwrkU/tChsKZZP6URxSy3jj
MPiuJVmE/P66WUWgZZHMt5srsi6qJzOolS+a4yZaXnxpTcN59tXy1Km9/EXJTXYdfHATTJYjfxnr
WMMx5mCDQALDwQwAFpUMwNIBCoRSGSEgeqwKtedIxi41/LrRiJp4UIon2eyfQbBUA3IQVikXkbwD
GTyAFaT6sHKoWcoJmDGNUCQ5SKXiVEN+sc65t3goaigUik6b7eRoJmAfoCAZ9UxHcnaWMd6XKBRx
C5ad0Hf+Xjk0lqmd7E67iXWShcGq4Gql8UaEIDk1UeqGOfAZyEeIH1wQUmogHaULEkgxLh59tNXF
8IGB5qmqZlftppBThh0ePM+rrb4FTNFQbrMwizxrQDJFq4MqFOXmKHlXp+omyzmGZeMXHwapAme1
DJJAGiZdWX7IgR5+MqX6FUyWMf74XBYx6zUvOv84y+xhRH0+chFclWKRjcK0G3Dkx/Nsk48gXg6V
MvRmG5ogTYNd6+PvbIzjvosGMC3xmrQi0+qdpKBWaeRbMiQjrcOK7TDFqNLkZivb9k1GCm47Tga7
UgxyF3HLSQbC5FtMYUeuitzXuyqte48sxCJ4TMDKbvJAT/+Iy7J0lTBPvuV25QCVLDI/t2GNh6aY
TR/9OPwLTOcnK6qLy1A5L5WtGfs868PW1dM4wp4H11AzjztTMcATAYLUhXBtNAeIcZBegKBxji5s
gAvxW0jSMMDpe7WZKx4NG+BeVmA+7QBGBYByQ+3ZjtClCUi6Ln22r2rpmxD5dqagQGeSsc0+4ixP
ReUnmZADKcjEBMl1saEumUi2/Y1MQJ6y1afIPgxg3MB5ZN5apwg5XScF1RA10pBIYkm4JXrrLtnN
Qu6GHUoLVJGxpnuPuwt/w56jz7MGgFDbx0Z20zjCVMOBo/qi1jgP2u9dlIv2YPB8YFQQDGdR5sj4
XTlZBEdFriwaVMWjLllRQ/FINgcxHH9bDMarz6LkhRrWg/6tG4YLjSYUxj9JIAukUWAO6pPOpJPN
rC+E1dXidxoIQwPOjQbDfjFM5wtuw9JJLvFb68u1P7kxbpOePAXFVjAwdHhTmtzId3rUsU/fZkPb
2qVyHcy7hmqfWPtpxC8KbRiOHPMzmRoQazsSbv2TPxQ70qjgHpaCiT2BKK3xojpsP0vMNlD7hK25
YDSYW6ds/FNuNNWVpCx6UltFfRIKVCABD6+xQR1Z6slRa9rQS+g4gkBKCMeEminyW9TJJlnjpR0L
NkJT4gEoAhEtDjZ6Or2g7ox0ohAECm9IKLN4vJsCEDEAnijCyQVK83cL1/tUILZIayCoLjwJQ2Ux
09SY6iZuSxMfF9MzpVfuK1vMFNf6Fpv69XG0ZPmuXswW0jlMrFlsW/V25Yo55hhiTHPQZQFw+rnq
+OYSOS9WqOCdaVfV+s/FKucPSILZvtCDT2mUlHsRe2wbtoSNIWu6eqhmBOm5H30ikTPKAL+2PyZT
ncinhKEnGT3wtY1IBkhzXm/x6Bl68xgJcyNyja4FfgOvGW98Tc3SfRACIL+IQY4w26WKUQNVq/ob
iNHlAHYga6OOaoZHGrkATzUaNamKGyDqy7MxRXs9TFAjTDIyIUXXhPsK+XdGGhiXGtmx8gb4ICnQ
sevvdQiWo9RS8P9A3blJgZ6gAVsJ51FbXdats60E1Q78tPLHFjWibonk0R9aX3pDFzd/d470UlvK
8K2JU1Sw1bX6xJxBB/dS7xzSAv8CtZ3kmzyR8WyKsvk9QybfBxwUIKVvmLqjb/XWB2pMzQQVg2UA
IuJNVoB79FBkAJ4iWZqp7ASaP2QnBUl2wZYMCCeN6WBiYxmPl1yWVQ6qIbG7irJJ3pCQhuD9weZu
akYeyRY+NBaGCz+b/VDwkAC2jF+hpLw37vFXbgawzy44deCrEMGot3Ca1xcDNXEnmc5PEZjJ2HkA
WC3HbG5fosQqD0NrJ968Ax5YABXsJNR30ya4bqr6MzANabBy0PTkb60f870NLtRzDO7FM/UeDYXM
ctg+aSr/8B9sH5lMGgreUqc4ipBgFfhPU4twKgMzK2riUk/I/vd42Vh/VScQKIkgj67Cu8tTdcD0
ZeMHMbMI9EhGwVfR9Ah4nXUP/uF/9/33eAX+JcDcU2bbR3aPZFrFQAkm5uQAxMjkAkkZ/zII+eqC
PApFsgzkNXsw9M0XQ/j/T+EyfkiuVkiFenee9+PpzHJlJew8vzGfgs6vT4DZDZ46u783BjKiUGlW
xVshm8oswPsTciLlMPub5BUIZ0C+wH3L3pNRqH8jOZmSuMiNFPn2YKOf3QM7gkMEUnZT9idPMjOM
yceQQIzUADdLOM/hE0PZG3hSPatWmPr4NS5zr5GrCK+13JnM+zRskcaHY9XFuqwB9B/M+cdSfUX5
xjhmF7mSA611aDMQq+EgfbNYljSa03HSjc8mLV18PBPouhMyGK7kOy+1bdrJLRzAjE2G/mfDar4N
L9XaBukQppz7yKxlSEBggbKfivanL0+gjXZyUE13Q2Se7736U2nq5Z5GoZ3p3pztIgeB706AU31m
dnbEM4x+LRI85XqScUqUyfpAOslI8ycFAOZxjrufx2rAQadW+xzYhfI8WyS5dgQDXOHeTbKS7VO8
BngVhVMlHDOp+WWK2nbDONOf3A71h9SxpJvVBnjtyJtZREo9djLPDkNn13JbkpkFHh2Bu/RRiChG
abHXvEb+s4gxSaq8b3TZcMlCOLCx3QDXwb6SnBz6cJI2iY4EMJqFbKcs624gEfRIBJRPwNiqXc5p
DscCu4ZY+Tx1bPWnfKy+1mRCMttpvmK/tT+RL4mkMCz3HajqXSEjBTIvPZqLRqRMMyBLWg12VMSq
pax3rgPOVchMfEz8fBtu3Bb4rG+Xz7ZByWCp1SvZihiThKcCJvsnEcPBa80udoAmKJZFDrofurme
STcRI6pw5bBXV25JNiuMpP0/wr6sSVJc6fKvXLvPgw0gEDA23zwExL5k5FKZlfWCVVVXsy9iEcuv
n4OTVUTHrdv9IpPcXSIykgDJl3POSAjc0GhZw0KEP+0CsJgZiB/V9aCMU+6KOGiDDWcjldHiV6QD
E2gE+o3ViHR1r78ZG9NUlaxuFqRV5gXJdr4MGdyseCPVEgXXuVmBpv3ellRkSpf5jz+BPpLSGnjY
3H+Om0/7N1bzZekKN5/r/g+5Ud18hJuPfLPM3/w183dHn+ZmGbo40KR8d8h9tueKBDVGnHwZJ6bo
IVE/mhJwvysjcfzdomDjkB+UVAP6GGz7qdHAwroFIj4AHJ1g3Vu1fIkqE00NhEhljK9RHcgXQCEq
K6S8BQdSWiBuACpvbSbnKlKtQ680umsreXsJpaKe1ChC1pc62l81ftWHCvAf6qAje32Urg4vHtA5
CpkWB7OU6YVx8xRaSTKPei0AvgspCjP5kYC1YScGM72QSITpR8/Q4YYqHZwGSTFrJzsygXPexha7
AeBbpv1cj2wyRQUSgQHCo2XVZYVKYwjgmHoLsqOfV1rs9L4wdjoz3gLkaqxAzNOfZISSHS4BDBS1
0fAZCXCoBB0DZ0vDgVmnrojDZ5GhCsh+CvTgdejAYE1NzOzuoUaFEY1A5mMoK9GCGxR0yefFrAP7
7SrKWLTPc+bMU0uBfN/M+VzyUT/ocdu/du0ETtTx9GJMw4jjk9Z19mT3tng1r+C57F8bNbIeeZMf
aJSHvnXOQCwJdiYoHWeiA8vfLZGFZ7uzkXHFedStpEAcB6b7hb+WT+y3RFMLlN8dfC2oi1gocCdl
xpL+uJhR7052t1wCh9BaAzqNLzt/46PYbCMmbnRqAAT00TOA2g9gf/5sRBpelncmqi2zDyFN0doe
N2wJL8bEUUaN/au3DK0emAo5B4AyyZTJ1aRMTifq3c1djMciDjwk9D33VZB64ZiNX21b2XSKxGtF
6so200KgaPfl8FnLgFuVauNXDTjwXmKHw7F85ZfSMeMn0EQjkGSDtwJuDqCqJIKBCiAMo8M8HhgQ
VO2d4fNxhzh/fUReVXXsO6uae3cyUshJm6BQDVSof50iQIa0ZerwfCenRe9kYTyA9vXmcn9dihSh
ZvuHzPFQ7vKejSLY5BN1NThjx2xF3bRlQ7bq6kw7EE81NQ62UdlqGS/qjmYS//XcJSMa3y+X6vVb
EIhk4yMmCmZu8GZTL0EMg6+pm/FSAwn2pF+MepBnHZTjIqAe8KWBfr+sAuRAJCWTaqxR1xQp8TaU
fDzUej8ezIkwXoLaWHctRbTI6Z2ki4osnUUjJvU8vrcva5Abre+WDjk8Q0Vq/an4AtxhFjgMz0wv
t3oZx/Xa6sU7GKLbQ1+J4dpmSn+tjcxcR3CGeOMkI8WvWWRBDckdTPfDvj3YcL1j8Ub7ntfSWKMk
0fAk+JE+tW3Ngf+OYa3at0MxDeMo/dBKI5SPbBiG1ajzU4U93sFpnR65rvmAJzaIxetQrQ8gIDqr
SKjUAb8GReOobFeCrrSf6noSYNflK+rKxvnZbUY+2Ou/kepMIPtsWoAaRzqh4SKNZdjjf4PC218r
DXGqqXhswxxu/Z/r3xjcdGcDsp0XpLXr0ECeJnVvDABc/1aPIt/MMpAKKKB8sfB95sJGmRkDvPzU
pJVUjwOe3FoUG1cAnRmz3DQGt1Xg3iQ5mWoTXKdIeL5rLUPxgV3PEpAs/lyODOH7UI+SKVcAwWz9
sF5HWdxjxy9WOQKuYF1u4cC/6WY958dGD+pqRV1qEI9KNrKxkAo7qe9tbsxv1uscGbm60zfebyeV
qH9fCdtqvcBsumNETYKD1Wock48x+HRGr2uxvYf3BRoymtU0RqnSJP2tLnGGyTetbGn5D8vpIsvl
lgv91sbQJQIHurz+4xVHXweDklawnWLzbWcniCL5ZQlQz6x/wasZzj7wIhYoiIWm61mBWrnZSCTl
hjXjbESyDAQhyWtqC/xTubVLbI0fURWAb/1X704GXDTgapiSuYuCZiAX92Ou3illhYpdrLUsQzY9
H3/gJqs2f3+Nu5WX5fsBiNaJ5HsSUfO7yyzz6fo0LGwTmey96i1T7z/xMl5saO5Qt8UmSYw/lysu
FsslFhn1hJHgbl++r2Xy3bdy9yf4wsl3WpE1K7cRBTAAQlm8J5buv2VFEnqW1dZXIMLybRQryLcw
tOQcIri/BpiR8ox6EYQUjFR8kxqCmTR/zMJtNKgQTcohHRXX6J1go+dZnq6YNMrDf3QLbmYHBQRx
dvDJzFB1NQWyfS1Nr2FbIY8OozKPFTCOVeas5LEGlBZH0bzZtgBDlmrpxZaGVde3bo16vkPJMzcc
esezeFusFOwX1lzpES1Uw0EcLb8QID1EjyFXMAVrS+isxHQkMnv4DZApaLhSzeuNKAvrSrIQIAPg
I42FyyYTkgFvFYWLIUcGG0Rl1HRXJMmmbdaKFQGDEp78PKYuCZ2ppLIe7KsK7pCtbRmwJhlpTaqX
nGcvqtkKgO3RTq+6U10XneIuk6hHqKTUWxQ3H6DRDb5SbGP0SHhns3wy6ulgskrsvNkTOrzj982p
y1HViHfwAk5PQ2raDFnEJsv/rBTxvRD68MUPzM4VThGec2RrPv5GHkSO/1iI4jsR3NzZT3Jax+yc
j3WsqZeqMt/EBcqQqIIk1ZQv2BPI50JV7b3id866GCL1i8leSB/jROGZcaweQSyVPgqnRf3SVHqi
xs4X29JuJ0YAlLgUyDy6K6/RdLnSejEcqPaGGiq7ITNeopAHDyE99HzRVh7l3bLRLLYg/f5jLq0g
2YQc/FGD8UtNabY3xRlI+t/gDJLvU6fpgYmGAwQ18TTUoiAVKxqDc6k/qkDIVTnAaBfRMuN3Mlp0
7HTuu9QVoJx1+7LKAeiGK5GMrkTDXAtR/SSSF61FwZBft9mB+al8FWoE5NOR5ecad+drmoNXL8j0
KykbpB9kgg0vKLhOX6wkdmOjal9RAiyuIKh+pCmxlK2HaqB21dhqtx4LS/8UqU6wEqh/+iGKYwBA
6z/UIparzDCd59ZJm42iGjgYyYKfaBL4kvVPpcE/JuHruZvUTZO4RKKXWRSHtOrTvZpY/tUU6nTK
KCwOXiWtODalWm2FlNkGCLDR57wCmU9X9uLidGnwWlXDKlf76LPNu/Kohnnv0hAYEueqS18QbNdA
kydWU3bal8YUcs1ZYB942uWPdVZ2cPTCIhitB1l1/qeRV2ybjwrO80koPtVW8MwZ0761VVCtYpA9
e1Gh5i5hwhISrFC1Zlf7bbAiGc6ZeKL1GsqenBq1IzXrHC/00wxUYXm0IRtHAmcQxNiGC/eFeik1
ZEKClviAT6Nd0rxT4aTlqXZpOBuAQztW6xthP2m4QF60LtcmB9QByt7KJ9ZKFPco2R+qHWapC7QO
01PAZbqex4jJXdOAhWcyRjFyu2u4dB0lKS5qK1AdwQTD1wpPrx4ZSMWokGrCbLV8G0L9wAWvn5qu
YM9Z4K/rPi/fOibbE7jGzBVL/dBVBwNAIQhcnuKpoR41cOVY+0FLccxSgL+gAiYcTpr6SRdp+tgG
7zSgxlFzB8g6CUq5+qp5ItkyiWQB0GvcjAOAjLEA+5yh4AqYfXXQh5fDsQZg3U1zJ5tn5NPvcjEk
m1+rlBmywNVQVQCa64MUcWqoR400Gxuo8U3nZmahnTNNVc9V648g4gM9YVLytQ4/x3pETtRLbrBu
D6CTyqWh0lYqXML6l7ZWzBfGzP7J8hO3nkYk8nFbdr0cH4eWGyvs6BK8pycmn07U6bZUWDxz+swE
PcTVQ6w88FV9qEMNLq/DPJbsocTbNwaMG+oIARk7mLoFT2gW5kclF/kxnxj/aHgnK20gT6+6yfC/
q0UY7tOyK3aLCS1IS/9WRpf/7+rpcnbQfxn7rtkD6x2AxZnVeXaaaRc88vNHaoIclN1jGp3hO7QD
V8Tti+HgvzlPQAlAgCotnhy0VH7MaJu0W6kstnZ542AKcsRiVzSjuqUF2WTYmboJSKKu3yxXAk7y
6Mky6NfzPDMvurWTJKq3rN2xsNvI0OCuUBRj5YdJ/xA7obpCEmX+0JoZexCajTJ8fZRfhrxF9YJv
a3hmVeVVt+GwSCtfd0FjmQN5CUgRDnKVlECNT1agZepKM4GJ70T1C4CRhpchtT6hiLn+1kbYDMrM
rB6BzB8f9d5C1EPRwE3SedJu629g3URRYJTZyCeTwDiwgaxIM+0ivbaMq5/MoAfwUhB3WwbnFhIV
nQMZ8CqKcKOU1aGttP0wVb+VrGxAJB6d5ySXSQSfJM7HKLevvSgyao/sAmZXZyWvxHGQZrzmpT28
WYCMxI8j+aEDTdwwivo9hycEHy0vL51wUGJRiH4TB/34IhukK5KtkBqKPvG0TQVY9QD0a1z7MHF2
YV6lOyUorUcBvj2w8NTJH529h3dZPABIagRTMUgPtaF37QEJZm6nVPKkBeUVD9QhcmFhA8wKvpyP
8eiMiHHrhavCHfPo9AyMRZmvrU2l1Lx5iRRV417X9yCLndTW1KBymK+waXjFW7b1TFUzr9TUVd2u
C7NFJeYvGUCiAEeUKD8WkUQm41UgQgKy82vQiI/ZKQgcbLyqjiQnczVRDDeVpdjMw2mC0ca520fZ
Z78C3QGVl3eKBewk/0wDqjqfCl5crdfzHYG7dS0DzaTIfqiWfPrgRzULlKTKiaXOMDtQ1VkpYAGp
C0pI+yCJjo66YBhr8LSfuOriBsXOQx7j/5aJL91UoEMN3E86CBItHJcnGeKsHwpZ2fARtCPAZn4Z
F5mvPiiiAWZ+HB8BuIqSHnDrqA+2V3HbOsk88+xu1I5mnzDErqfuzbiIBnA85iXASkPV2GmG/Rf1
Yo6yBnNrZNwQ30pDzT0HrGoPRVa+APy4hx865Qgkwzl+DBt+TMGa5mqtCa5WPnaXYKie4GhX9zSq
c7+7UE8YgzjJMvIWeeI72npwcn1j2RWi88hhfS1DJwJ8fNg8Isek3LSaUZ6TLIj3Y1iZe857eRrC
ytrEht5eI8RlvU7Rg0+sjOBr6OxvTpnLp2LwP+l53aAz2OekRARVFhF/ZxIQJFbYO2dZ9NVTYeSv
ddXx90YFuHya1fgPhUP31mAtstdlJLeh1fsbGg6J7qUNvO5qydihCiLpVWAoPg02+1EH+KWDggPv
aeouTar3zQE4gD81NL5T03C2uVOT5mbdLqj0j0skqf0Qy1fDUcyd5fPywZwa6nEzbVcIuiCE/kvW
AdXsAYzrgatLawDdzE9jmoGKYs1FCdq4xgcVD2RMCj1HXFHjCLHQjLwDS3lj9K9cgvU3q7Im3MzE
wM4Yc+4Sz68CLjgPjCWAmZmsDLvMqhN1kfX0k0N47jKkyYFaYzIDvQnKq2qUrKIMzAQrq/5oJl21
q1q7Li9lnMqtaYovpIysjJ+oN6gRgtB+2n0LRVVu7dy8JCmoicHpBVrpMVCxA+h1YKrn+snOWrOd
x8idAhldUr8AswCb3l68pToep1g3ALJU8k41rP1Q7lCygLThqfJ1KXolJTXcETtmZ/VhEVGPbGmW
xBqI31WHu+m3SxY3ayxyy+n2OoAoVpls072NhNQhtZEc2w3AtMEe9tSCZW+vy/pLGDiq1xit/ja2
9Sdksfs/7DFBdrbZfytj0Pv4tvNsdBb3fF9pj05cglMPZxzfve8ifixnfa2X6rrnMl3RHBb7MKcu
ALSLvRkV/bprJSpHmVD5JrVyVM5mGU7fjLOLH0XhdcCnAdBtMXwJQgFFh72/Y4IayIw744EaMIIi
MzaoQDaAzFZr1hj6+GCC3+k4ywwnbl3UcKRIa4jjVTyUWeHKCSckrMYJLhcUIOlEKdhNDIPUWxqS
mX49INbyG5syqcs1XNSA8sHOHdgbqI+khoZ9xupjqzTuIgdTS9ivlnGcsRRU60iZIVlUYHcwr1X3
mepVtTWupcCuoWA/qmnbb2i+f65VQLEqvC7e8N9BIWTh52tsiRsPPGDqZk4XD4HBycsKRZhTvjnl
ho8NWC4VVX4m0SJ3ftkueeT4ym9sdesTGB3GU0rMlHUbgyc37Ta5BVBDzzR7fd+pzTEv8WevUtXm
q2rA0ds0xiR4DPT+OQr0Z02ZchapDn5G2cDn308KKpqf6+dJofjg/q1S45lGpMUhvl5zWfluUTX1
Je5NgCLU1WMNOsbHRAMn4yQatbh+JPkvURUPhWs15XDIGfNPcQ7GFVG2F5WVgelVfd3ssO3/TrJ2
UlCPmqE3fC8sFRMR4smYj0q/S8t0O/9CeYvCmKRBkvpU6Z7ZyFXW2uEr0Vc7sWw24HTBHY8k+xA/
k59jGYfV1qng5kDFIHzAKMkZECOdPMNy8gxXAtwdae775mctyLiLKEu+B44Rjv+lyl0ANuZ70ZVs
HgIZ7nZI2sWY5hp5tZU136mVzZ4FvEzx2A1fMmxWPCWpx2Np6fXjKPvHmCkKTlxTE6AOZgUXRLjS
jZSd6U/COTxdtVrF98S/Xcr2s0A621bLRH6lBnwUmyYvorMMS3Fm9PrPjcjcK3HRoE4irlMUY3CB
ErUoz099lrN10AerAKeJ15IhHyAN+8gNdC1GXMq5EvKHr5kTXyp+w9ss9v2TXurpuYjdUR+sedBq
49h4VlOnZ5vZ46ZHPedKnczI9kYtGAL2Fqo3NmQ9pkE229BQWrberXA+oaXnUQHGgPMrEV9R48Cx
6lzjJhdeXzj+qhVIUx8EN7ErYY9l5ORbHPcA4mOxBgHYLqyQIxyjUgF/tpkrAGuUSI7FLu4B5QjR
uvGH2kusVLNmoSmSJ1k4QLYIOtVaAc8RVfOoJgA6TZGtYxsVXjTFEs7wAPzgdrSCKzVjaRzNNrCP
AMUJr83UmH7S7lUr+bGIyDSLGJ6luURCc9+H2ANl4U5wAbBqHWlpY4+DaZjmnp3geH0gWedUn40U
CRaZWlTnqsb+F9zwx04flceuihQQkOjROqHnqlGfBGvTJ80IomcztP1ZGRlq+ExNHp+alqdPNLgz
oEk/VyCDSkegHo7s/vMAeEImp5p+B1wxiF22F/jQtaOSGeDXZUEy5aoc5YCbTHTWya7Zp8RHJYvF
jLEF7yvC9FTkQU1cOU95Jdst8IgKJHknI3wZDf50xe2Rr7pWbDklRafIqCjBeF1u1Mm9MQtGPylc
HL0ClCZozd4Ghd96CHn2DubiHwBGGa6hbBDTa5I/QiXP3w3HSNYF9i0A2zoPZhIc1anJJfJg8LJr
/tJVQ8dVMguOuMmmCeog2FQFyIlXQHFH2cQk1at2usPvuot+nkUrAwhJ29a6drzX3qxJhnDu7Frb
P+YgUwKMMN5iFahCOg68o3WaOQCgS1ngZX7rP5AJ9ayoeJbc0A7C9k1rldd2f4zxmyIlkPOwy4+S
vvMaDmh8ElLjFymQmHPHrWPJ/9B0+xRrikkdknQKRwWP1X+d0Xks7r9WiqI9qo2qPYYNALl4HTYH
lHEhuY532eS5qM/lZEJ2PDn34N67Jn2lP7aRrVwKxUBmHWaTHvTvqHdUyk85i4wIDGTS36Vw2a4i
SwMAM6EwT40l6vJkTg2ciUlzo85CtzNV5UgWhlaBb2iZNo/Bnm7uE8C71EimefONvt8ijoTD3DQM
i1pfhaaPc33aWW9F7YJep34z/Mg8j3bdrlpdnHAQiZBr3zpvFjJW4agwsxOips4bi77q2De/jobR
oDa1xr2A/fXKGe3ACwO7XyuaX35ubf1Q41H9HcCx0SoAiAdCDOVOtSr4G6emTPUCGNJhcUE0pjGy
e2kG7MvLH2RF9naQfG+Rd7S5uf+W24ruomVIvTJqdWRvu3SrkoSs5ls7y17HsQ6OyL/fA1i5OMUj
ziNAt7YfCkfxD6JSr0xBVuxa6RzugUFsRBIvtx4UvV8z1XkqTaRbcibyL3CfA62jtKsHY7CDa4Kt
5qrs7QzxlbpwKyOvzw3+wCdLqd5JPmJf4mmBitu1UroXHbtikldcS9eO0K29JWzltWk7jy4Q+nh/
GXIstkx5pI8f+PbjUKMAU9QogRA8idY3P2j6W33OFYCNDd9owvLDv/s2yPbm50jqZcq8Ko1vvveb
Ls1vJbZcZqAW3rJ6XETpIUA6nVaX+gsfimgzVppzbNWuPXHm6Gs9HfO10jBnVxQlzk+lpuKu7K0X
1K3nD3prPxhpar1kdpe8DP02AcTmKqidZNOVrdZ9TdvXWAuAdq3q9qcgZLkbdJ3zqQcVlxsPsTPL
Fu3SIzuasciWXjjNHbP+MyBb9k3CFGB61cp5LgKzNFzfTuCjJeFSMkY92QJNNxieeKF8tcrQAGAq
EtQoS40aEJ7ClY8iYoMcHNbk4Ji7PMe2u8vLA8nUybXBw0SsdLuzNku9NcJr8aYyReou9dvUM3C6
PVv6m27HwTrQTMR1qTTbHGNPN/CK0Aw8ZvCE1J4BSfUHgE+sb05dfNWbOn5JRKXtOl+W21I1mtcQ
HF1kgJ8pWHxDw19FAOYCI/D0yljuDcaLnWn4gFG5exfMhnTL4beBl8Xv7r5wDBEOcFrLA58pmPpm
Bici7aOuDHH7t31ngP0MvFAkI4aomdGpzV0fUb8JOU0AmNzM3cKp62cFz9pnlkAraxntRV+Zz20V
q/vKlj4w7DAk2U97v0/STVcnzjZU1nirN+8pzts7puTJJpdt8gW12pvBCfLXDD6eg4h75pEcu6Gn
smqL5wKEx6diQACuK4PkCx4gAIAEUcJVs8LwIa8n5+SkCHmvwHlTKueyldqjbmrfDEVtEKtXdM8I
cfTLIxCdq4pabv79r//9//7v9/7/BD+Ka5EOQZH/CzSl1yLKm/p//g3EgH//q5zl+z/+59+mrqm6
aTga0JAs03YQtYH++9enKA8m8//VwpcR+GPELoxyYYuwQozFarWXHIX4Bx9A8IgjYuiYAYrKA+VC
I6O2tBel2UapUJ5JgoKiLTiygmuacfls60gsTLp2QL1aK5/NoHVOcWm9xSqH89YW7TtH7s5+vqbS
g7u0y5Orz3X9mrWJ9mr1J/iWtE9lI9snI8h3YcnUV+DtOWfTsOMVDbtmiA4lkO9cBZgkr6jIAiVW
B6e2b6Ga0laStQ/v9V4HPxagCxBUWaelKb2xCx1PU7jxwKO4dE1fTZGUxlBCGPXqHtmZ46t04NoN
s/GLLvAc0kvw6YV4qZ+KCZydetnUC2RYIbCFgxbJFsVihyLpccOiGlRxCbMfWde81qNavmdBP6xZ
kJq7sY/Euya+p+DLe+60zMOWo0MQC4kgx7lbwbt/pHFl9O+F5HJG5swFyrud2sEOI82yTR2WqB0W
rf7IkRTnGU2XwcVTpQ/YFnuysP1HY+z8R0CtqnsToTQ4An/K9LKTa2RBK16MnOBHGdeAHcky29WQ
9IO7umqHR5BLx6u/v/ssfn/z6cxCcaChmjY38GOw/3rz5Zlijlmc+Ze60zicm6CMdB1HD3eqVMWm
j5n2DrL7fYND5osMnfKEL3Jw+8BS30s8/rB3GEEzl3ftowHUCgEWTgraofYQh1YK582RPTglXLXr
hhOSL+IHpvD4AfQVYIppEYVrFBPnZXMSoqYcN2UiXxY76mnxYF/Sb2RjtaYOGFKkFCv5wK7KxFPL
s+BCo0g67IpgMiI6qsnxzGyQA+c0qtxEuVDdpi+fUie2jJ0x8pORGBo429Ik8ICbiqTgpHom2dLE
efF5lCEeppHG10hBwG4rK1N1a5dgaaVxA+8e85K3NmyRGDM5uexUBw1iXNbatmz0y42MfGKOWfr/
8BgBvNr9f5JxC9EwFUANBtMc4+4xEuk4sONomFwkQzV64FjRGo48VJj4EcCje105Ua8MYxO/9T4I
tzVOECutNG2Je31qM7sG0rOqaGIPt8VxNp1V9sQdiYzA8CTDT7QQvEm88gRLMZGWR1DNBTpLiB/K
tJgN3sMd8DYfaSpNocYolEOXq4Yb2Hi9lNj3HhA3MXMUrKK7NEYqP4ZB8d1WK2f/W9vFDPgFzjx/
kd1PwZlcujYc0G4Q9NExmhpZIcvEZUERHeGEL5HrNBRluCFBWOPsUgC4zMvxDAwBnIS8mtWgJQU8
02Q8y6ViRkBIxBLzaqMZAvaaZQCkhOzmMnYWtRvOlFcAVxiHwKwMYOw0AI+m8b3Qb0EQwmadNU1Y
DEypYBYtQMJ/UJPhf59DS8wfZFnSbp2Pj3ivTovuDfwkoI4YVunAgvcuiAtPdGI8ADlS+2zBaTqJ
/dhMD76fYavcpOF7qsPDFtSKcYkaJXqOuwb10XgR2b0C3tE+uQTwKaOAWf+kJ/k8QrSZLSN9GjHb
jmdLs7nR0TxaBc78b2zS/bKkeSFcFecBToEq+YNeccgf1w8SCRwuvcziqAN3UD/KNb3MuBpw5GgU
KFOf3ny8Le1VDTfAkYaD5b9wo1bdekSuoqRM2y6Tl6LUA1BuI2WXGuHEultHk4OP0ngtX3sIxs+R
aqtez/RqS3zCoOYBmjS3Uo/Ihk2Vy5Pl+x90xGldhE96itr7iXvYKBXhqWDLXnMfXJVlpfbfO4O5
WRYYf9qsujgVs9/NZsCLianqQ2K/BtVoXhDarQ9M6S6t3mXg4JlkJkrML0GfwtmNgo1dqFspW5GQ
NXjEooj9+2zyy7i0HIRA+uIFjxd1P08gmRXX2VZH7cS8si9+LT/N9Uu2q7K0hkMR85c1HeQ6r+vK
KHArQXHzAQT2jjlSfM6LMa1pYPPtJaJGKYNfACSiPbHEZFtVBZtxMfGjO5qdHUujQUbFMiY1ae5k
mtMjo+JOHfQJMiQlwLOnVZdp86rLeFGTzJquTL3fDUnWyeNYIZNvcklqtdsm9niUzjAeHfxGxGoZ
z70qVY/Uo6aerAMVfHq+//1OvAwXU+rZHdLcVjR1sTGqMnEVB0m6dPHZRk5Xo/FiSLIajjrPrlpt
leBOPFETjYZ+HFVXbWUD6LdJrhj9h9KZenkBRg4vDfPPeQNELMMI1yYxMhDXAnWBPd+ANG6S3quA
GgKVPrE3gOMSXcTwAFXRa5s8r3sT2VuDfslT1BO19QOeI2AYUareNZrcuKS+zS6oOw1XXRVnOxou
ijrsyn0r/NdFhGqmj1mar/yIO1Fuk4qpJ+TDf+RK0bBuROcaZQ9GrtrWABeRwoExNcZgpcOOhHOX
pLL3WbaKjTHdAFfgbR6SEViB8apUsFE+aM8cpZDdV99J2CY2Y/nQCETmwjxC5Gpy7C9Dqpqg4YDq
GLea/PyLliouaKjzDIh8UpNb3uCBFglUEwWB9UUaKfAswVP10AE8fT+ovrM1hGM/whGprBxWyO+o
lwaHVdz+sOIoXnHUpu1s3Y6AstWlwDtQPmML3L6adeYc9bbCeb9R2tewU8J9m2LbTFohDBX1n320
Ie0QR5rn2FW9I20YlPChlwoSDDK4CJz2HZzZ6gEZIcXaD3CkrgPsodqpGZ0Eu6naD6M9CZFzguRj
6pJqMSIZS7JibRU5kOCV1gF9cZD8wxbL/o8dloE9MsdmmXPLsrl+t1fubS4drQRwE48B/qwDREFM
YPc6l8WJetQ4ArzMytQsMjJRUCGGgj8ADpACp0LfbbmMvCG3lfOC7GGmaootAs7Wti4QpQ3S66Ik
W2xfo7OhPg5Rx44JlgG0DtDQTYb85DZXo41jglNMKtpJ1TtggNUC/G+/ZDRCKLF5cHT/WYTtqxb0
2MDKNNR2MtPeJUVe08z8c1ScHlFRvUwbL7CK1K0H5OZkOaI/rqUhaEpjSxgtwsD8lz6WgBGHb2YT
5mXAEIsEt3XTAY6qQIWQ5RVt2x+NwNwWoM6zt3n91CPNtCzM7llFuvERO2tAlEw50NgwPjsIX1xr
BYtNXqpQ1hpECVv1SNj5FtkNAomF8af006O0Sx0R/Pwf/u8as+631njjmky1GTYMhmUZd/94bQSo
nY102rPov+QJoHvns61WscwrUJcE+LfpbBsAcLMZmuhAR1sURKpuYgH0c8nyRum8147Y1/4uBTxt
jfwQce0h97/yhg/vFs6P21iMzpYjI/Bz5yDAOdY5fGtRDCLgDBVkRuo/p77/TPIgYY0rqkZHkC6J
r+BqRMhqmuA0+Mx6lbpFNjonnOqVVxZ8VYys/+TbSf84Bu1Z82XwZlaKceywxQAiUBS8hagY9Qon
MpKzzIzaDTJ4xj/Hfgs/J5IClN5eD3XQha4I6gvcH8+tljQHgWseLLAKzj2S/dchKSo7A3pFk6xL
w3SX0C1qvcKHwcFTawrkUjSX24DPxwdy/z9h57UbOY6F4ScSoBxuK+cq527fCJ1GOUfq6fcTq3fc
613MYjCCeEiV3S6JIs/5g2yVuSW2uhLm6zTW/0qHKL/Wiue+UM9e5BjVvylW1Z58T8cbSFMOVi3S
85RSL+etM7U6Ochce3lTyJ5UCzPoxcrNJxJCupn9tJN32wr8X6aT/gzrLn/NFb0mZxFY5i6GNxO/
DyZWEYI9oJyYjRKdWDeO85OciQVJWBTShuxE9VR9T/hHfCqrW+4FR4wSLwD0lxugaytJ5PS0/pQ4
1Ixly681/eKr4Va1QhRCnMaKd1ny8M85APu/ElCWZppkx7E5sjXH1PT/zAF4XV3WuN+U56IRL2Oq
DXtTj/PnzvbGbV9P1SqsjOy5KtPm0k3ew5CI9LlYgihUtpTC4i95k61EnebfBO646zEqtAM7Hvsp
mMZncGTErZGbJ7LMM09McHOA+CxiV8++jWWbUlUdq4ey66aTbkUZROIZWvXWoLKIr4V4i90ujBde
8vuESCojf44xo3TlZM16TAfxRW9bZQOj3NpI/nSp8K6nDv1A9nF4iDT3WY6Ka/XzqNz2s49R/fxZ
6d+jFN9wn//5D0+i79PEMuf+XEM1QMLaNiWv+Y3zR+ovrERs5ZTREfFIat7X+XSG3CbOmK6JM/PH
C9Yw446ZBxh9iJe6WFg9mXQ7mI6y+CoPDWSOcWFV4Q8V8Pv23pQ9agaDXatccIHCqusVk/tQbEG8
eAsrtdT1Ha+cWD0TvRZShFetpyk3biCw80uY0DKLYQJ80lnrMX6EDfnFrAv7Us+LdXs+k02y2ljV
VepJxu8HV9iXjH016vButPp0AcYm4WXI7+MrD9WT1gFiHUXUzqjPsj0L1123jcpqaystSBMqsNYh
cCEwz01NI/fPPPsGdGNYYSHRbWEC98+uGkw7r/GNZZvY3XPoivxC5f9Zdk5K4j1m0bc8eBjz2PyO
yrK5pPDuXjJEI494CvJvNNXxLY9L1F6V6GfYa++on9bnJky0BdgWhb++k/4I04qyU959VYNIzJLd
0dH3uuLWKmSawtHKfrgIZXwaIQK3Xv7z7WN7/333eCxGPBYlnmeZ9qeMT1a7ddkBwz0DBcgvccRm
FNfe9z5o83VtZmwWQCVd0bfLyG6I7Mc/jujz4tSPYo9UC8z/tsItuG+Ci2zOcZyUlAfZerScaXgt
XDd47NLufoFbaeHFdllz+7ifvOq2KQ4Nu004GeMySzAnHP3GPEgD4y7r6z0aKSw6E9JkS1tJAMNb
zk1iZKMxSdas0ckHZaX9RS92bVP6v+LMCtFLUsXLNKhiXdaWfgKXHLSC58OcmidEt8JFHMTZj0B1
H51Ss16w+6kQqyTDa6tDeHGcRl9XipkcwzAAnwmHXe+nzPjLoELyf/KqmvF5UtU1l6nUcDTHYPHg
GJ8m1SrFTrWrnO5kpZPNS7/KjhrzbwEug9Np3lneD0mU7vxB3X+EiqlkHFXcfnPPyrolhu3yNxeB
jWiKPB1EbayZCYIF3Lv0KGMfh48YsJLkWOW9tYxLM19PUa+uQtdzN6M2Wk9epSLL07m/At+znkIr
W42TlVCiM9iAg0D2jxapxghEc0jeihL/zne7flFEarZT+slBf9RPwqPZF4+ZKJEjDSH53PCF7qGJ
ORlYYJryIMfVbfaI4UB+M2vbO+e8yFtSZeEbE16781wzWJRzOU+x4nRdU1Be6oUBikYGu7na11IU
B4qNV43skDFgsxt7NCsWjkO6iGcNDZbP6trkNtoN8zQ+thAPBOU1CjX5VQ6TcU+t1HWpGyVq11w1
DyOZW16iornaWUgmuivHlXQlmjoNnUTTyM+WPkav+OiwF0SVweDBRLk5GVeC7OjqDmyGUaon5zsi
u4YXtSxNp2EpU65icJUP8oCSsA36CapyY1W/Y0PiT2u/8ZyVG0XKQ2sl9UE3MNMzgQ8ti6IONnGi
w+VvQzU+KE3z3Zus8eabibgFsfrDKkS1bTVYUosJoUt4fc2Bj/SPHweWAer/u9k1Xfs0Fdm6wTNN
6Uj1LN1W9U9TkW/iHZap/XDWLCBJHmQNFf64HVwS7CSoSgENT6OuHbZJVCH3Uj4IdQgucgS7tUxb
pajZi3Aqd/em7KmxiiLp1VrLsJ/HwA85a1pQH7y+PtVwl58h7dTPVWOsPeCXYEBoZU3j8IwN+UGO
8Ch+kakFAil7tVQBmWGpSAHN1/MMd092c5J9cBcexjJTVkM01k+wgKyNHWkgVDKvfqLKFzwN9iLs
vKZcioDcSdzG2VaOdc0ahESuXoBVcWU/ZtsWyWbyOZF7jvBoo+y8NnqtuTc+wl6iDAdU8beFK9Lx
7GoYJY6Fnpz8sEg2ka5Me/K67hMWHl+Czgm/ezlqKoob2rcu9jHNqpNp5SRV9B0XqEXX5MAa/r6y
85tpk3TwCaQDzBjn+aHSxEpx0sl4G/Q+P0C3WtnsY6khZqdkhBsS1Wcvb+qzPBuNPOlXeYeWqDG6
1ubell3wRvVFjJXsg+8YhXXuigyxljIpV8mkLEzB9J4ua5UUEfkb4yX1p60J3O9Btrpc26Le90dL
9qVdzMu4iPZD5CBwFojJvvWKgqM2Jax1hx7aa+T1r5rW2T+LpgN/ZqRf9cJmJ4KSxnlICuM4hY65
HqgZP4pgihZMzzyYSeddwU2BpMNs5JZbMtNPTILtVLUulhnsn03Bn9pdBGxsUTqDXqRloEnh6Cyq
v42LjAAdBXuEX/MJiS2b8iDYK8Lb/vcQCblWyjHAQJ2UH5sGCqhWfk60IsyXqd9nyGM07kY6MkNB
UR+t/d28OS0jY+M2abW6j0US6FQWzUvlZvFSrmkikVuoNuEGIZsChuyDLuKNigZ9u9QinM8ogB8U
x/rlgym8RL5Q2Ku1+rdp/pK0Wj0m8ehs7KRoLmA3YD1C+8M4KXlQtMC7OT8dy+K5mqPyTDjOUs0m
+9InJQJfMMCwqks1XgASipH6hg/KPan/wF/ckRkSgDEZi0ZxtfN9bOJ2K6ce+5X8FoKuSVeqJap1
rfOl3SGPU2XsulKl4DujItX5a3SzGd3Vpi93ZKSMfVwbJJl9KIr2UpKoP9l6buKYMZ+RMTl5Llx6
5AgRrQbnV65kz9iUUb+QI1HoQGMGoPRG9ji1qW+1fmbI1oa5JTtRL5NYR1yny+xuaeDtuhWmEuOu
zgHx+QOLSXRa+zoBPljkFx7TveyToY8P+bhottIzw65c6YXgNpizNNIsTp4hnBPwlqNDxhCDJe8p
TON3UI7RhOosR8QBuVdB2noR+tgWehKo2Wi/gbdDdHa74FU1RQTHrRHrBHdZ6Pt1fLTmgzyTB9lh
eils//81JjAQt9U0dlp+VMa3YkqvsjgDhDW6kYy5ygLM332yACP7MkbKAszfffK6v1v/ed2Y1bwM
Td4Uo2afVbctF6YTlG8QOv1tHCjVehym4o0/p7Ps3DzFJJbe3FBAcHXmDbhd/1Ja2f0ir6l/f0aY
d+XbmLW/P0NeNCFxu9RNPTnI3vkzYGiZN7Jd/YtJykSG5WcY8VgugBNOiyp1LRB5XbHX2TIfCn0K
j4kzil3oaMHZQLVwW3thehWG0LC2Sy2eFUS1mqA6ci+RwQwhjh1lG2Wl6hg63rfJzosN/gL0yhhi
bMlR+ebLUvJ8kGfKTK/oS3M7+aa+Y4/xZ1yOMIdM31QKZGefZcK140US68FAxcrSru4c4jXRXJz0
r4+IPMucrt7HUfFDXudZBYnEmHKUIgx/q2n2Kc2N4Tzk4XiWZ5gn/j4rsOXam417HxGNAkC2HJK0
mIa6+G+du8oIn/y63Ke4pF9lS+tUb9sq5rQc23AQiz5qrtLncBr7l1Qr9f0n/8PaQDTbS9Rw/alD
xE6ys3P4Gi676WPiaUe5rk0Qv9oGqj9A9maZKyA633xCCV7JTzKU8wdftD0UvHsMssRWZHD70YjI
Ua4zQrC4gbeQN2syN8XclHey7P1osgANj5qOAYG8l2WvbMrBsrfWv2HJgLSdn5OJjduDp6v+RS0x
81tECsk006urlQzaSeVfhFsGK+Qy42UeRAbSEWpx/9GyObXIe8lfLNPr373yR8vmOPfKH/2/rgX3
UNx/z49rPwZ/XDvonr0FH8MbceiKo3vSIAMcc61w4707I9hjiWC38laAlZn77lFhFEcwunOgCBwe
GzXyGtDZ/rCDGmk9RUn8zS8FRlKWQYLBqYdNbNf+KigBh+X52FwTpYb9SKcMeVr6LdDxT/Z029o4
XZi+uIEZLg29rQ8Vpi4vatQWK8Npst29iRzo2ojsCvcDen3PGbZabBkostjpi4VW4T5VEKqVH2Wp
vXdM3fmlMPcGbT9c4CK8ykvN3ImOWotAqYr6KNvVEEBT7bFBSBLo3JoercCI2zxkZru0WMJeFd/c
Obke/8xKKiiV5rhPjib0bWibzs5Iw+gRjMyEuhNDzKRbxhvkL+2DP1uPyxpYP7E7wpqNNttFpHg/
Rw0ZNf4umgWFH+wcD6qoJxzAkIjEgfVl0zI3bbNwzi502GmmA+Sof+1kKIo8h7nKRlpWtuVlwI1Y
Dc5XdLqyw9QP+b8+SDw070ZjZyU5On5BGD/0VRU9DHbQHpVpAjtqVcFStMC2tRhNmbnzY1jgnAyD
HeBHWJSgGKLaP91D83DkTv+aujI6xJYABgQkdz8ZPTONjR3J/LwOQV6ugzJMNnVgjtemdh6cyHaQ
0lfi56mHy2R63q3VMK4bquyHauvl0uyA/FrhhMds7f/MaxutSRukn4j6h6L2ePaVsXWYKYP6ocq8
5N3JBUYSAVIoLr7va3UMV/rkHDsP5BJ7PyoedjczVSzgm5/bg+/VD3mofYtDUa4iO2gegiIcWPbX
e3sSVEeKQhvOTlzti6jEAgja9VWY1N2MqRrviAL0ml7dSdWuEl/Qms5CU/PuGajz9OTGOmQjUAio
pGE5ZCTfB0zqn+wc82rkKppl7fXuRouSgLs0n9AtdqxwGc9QqEovzBt8xQ7STb5F/KVeR7kN/kkT
YFSkNUKtoaVFury/myJIOvkHp7xBE9hqTZATyIy1KFJsRj8e16rOszTl3ZcoAT3VKm1+a6wh2blQ
e8gf1yT4DCVal5H46RXpdMiSxr+MVbu3TCyt8UdVLjIkD2RQKIOF+SwBqPuX0oqqjRmn1hoNzu4h
BstgKa31JA9i6uuFH+XhsUD86AkRUXur1fBn4PxbT/p8AfCvZan0YjvC8z0lZztKzLdKR+VhstFz
FnFpvPW1Jigmt9ZGNu3CrRd1kfrnElvRN/cWTzr1A1aKK4FoF5YeGpJOddB/7wxESTyQ5Z1rmOuq
T2tg7ADIUy9F+m8e4fXdV5who2e+CbFLhWsvy8JoxEKd07rOnOWlIjOdIYl1C7sI+k1ruqj/daZ9
EuaLwyN1y5xEeeAhtwCTuNc6s/wH4JhgBy3D3tYB1npx2lBrsZtuOeBbtwJDqa3Z26PF1/OvPsSq
8daF6ngb/XWFofjDEL3WheXfKl4/j0EUsl0zu3fZ6qy6eOjsXazgMrBBOS3Z2w0i0ZYZZMuqsI1H
/tTGIxbGJ2e86snUbdjZ4lvca93FdcrMWuUGmbzAVCEkGix6VrJLaP6Ncou5ly2bBdpFnnV+q+Hb
e5IRPa5/h2UfupbjTsf1gCIrDsWTGdzAtekIlFjt0U774aWYeJ5Ek09gY4vxZWCmWlbqaO9l71Tn
uEeDud9TWhpe9Eadt6RVvbPmppLFCK8kqNXK3li3SoQQ1YAKG5+MJ4EDVN9qNrJXIAzBbZjba9lb
C9ZnepxFDNa7o2tSjUvD9IxwSKyoRnJu+1RfO23qrCrm152sQPWB96RPKO11ZHWelNGAv1dvu5K0
0a6PtOYoq0dBJoDz5O2jrPn7qVi7c+vvvjx1m0dZ8Xd49KZXT2jqz8zIn8mW+69BBpLVw6rw5Ina
XfQiLvBAR0Bu0dajc9ZBNuLjZSE+RcvPcufc2qFCbktv9GvWHnslSxAjCt114PrtE9BNEJOTFn2L
Hec4NiEowZqCa24W1s+xcoFdGrp4haTbrewu0K/CD5Nd5Hrx4X99Uh+m6rpVkPcUaZVeQmwQLlRn
0CRsEmeRonFz+eiQZ1ErvG1AUTdqdVgHiTxGba7s89I+yyEq9W6de94qTupQLe9D5Ed/fKAi9nlF
tT72K51sFG5xKkycaQv/H6Tf/Lvcewz0RNZmYPxykzhCqAowMG5R+ioqvfCQBZX5paLyN4fLwWz2
6BUn62gYqq+2E3wnixI/hEkY3FywFferHUxTV1FqZIcckPGXVtvKq1F6wkE0CU5NoqmPTYQ0JXbJ
Pvu+Vs2YwYODRyEd4fG/GjXxN1zakz6tpsfOLjvIlmryM9U6hEQi/R3d3m4FLwkTKVRUTo3WXtIM
KSB33ugaP50EpK0WgqNdMONZJwRMI+zR8dpZh1myC91+ZQNhCW0PIOvQIq+gB9bBnq3sUeMtLkHm
wb1uWwcQ8lhMuLSqRhMvJdUnnulAHYIK0ITuyFdJBnqVATFHmQhx7tGicSNxC2OIyKjdB4fPFiYS
y1D47dWBbLJ37QZQnLzCDKjrxKGrIE7Nltruwn9bnyDcc/+sD0QE6qoA0XChQh063zYjZRqcdvOb
PPgTZ/owHOSIVGaox6HPcXvm5av54fdE0mnV3nKhP4X6VQWWx2G8KKw3jveQjMMvukToTcwPjQxP
85lXDfped7yvMj442bApEdReaTPMWZT2JkPl/RQpbqCsVKr0UJGo0SGUk1xrmBAYF9QF6geqWq30
Gf8srzPns9Qad/9cMNL/q2IEcwc5LMewbNO1TP1zvbFNYfuHyHuce4N0oSTFB+RM9mqs/LpjGNIR
cZ3BD63VvVsP8nxnO+hE+oH27g66te+nybvaWuFd4aGG59R217Il4/xY7Th0ZAPmBTyOeuZBDYxu
cad+zDFHtxY+b6K50gqL29JsSslKsPu4gNzZzyQXi05EBW679rCDBayjChKP6kXPf378NJyXvWtQ
lRYG4w5JsfmXykb/96/3cf0fHY75LQtSkCsqpqi1lkzvrAxTGAnf6iTsN8D+0Hl14NLntb6WcSVw
lVXt2irGwW76jJ7hg4y7E5XGUougKDbkQdOmShayoyjIdGm2Xl21JtMvgxdSOfTMeifcqiItalrx
MihqADvYYi8DUfirokCFnOUK2+rBaNtl1xkB4IIxWLpmrH5romxrjXbx1rVxuOuLFPOjwFW/1Pzx
5ABFSbRVVpGDtQwFuWUPJyffjIanEWbRKp38aqNNev+EC4V5MeL0NFi1Dw3EAv0YCjU8whV3lsmQ
gNTLBu1Rb2d3NAyvgs5UH9OJUgXLx2ERpi7VRL5QDSUlrds7QPdJmm/vwqYlKqVHqVfqF6I9To8B
0ljK0ppp7OyMFn5SDUfMhs4ffjh9mavrJKujtYw1I1oKXksy1pih+YNdUDlwEsScwij+LmOB12nI
zHMY3anfGD1M0L/aGPCQT+Zw4biJdjaMaXzBXuBeugEGOOwrn2KCrNjgL6ItXOrx54Q8vhwm41rs
9HsQSoLsZfklCPaFP0/pYbGPQxuJrwJcnjyJiz0ocFiiQ321jS58woF3XDpY9eJ5YIdPmQvkNXHA
AQ1pWsBCLUYc6uiVg+sMfXXFm/gK+vLRLczikf2Kt56SxgQvmZSP8XzwwvJX0DfJUY5g/Q6gZ6yW
sk+OCkQbLHsEfpQMkHgVjsZBnjVstLMhLp7GzFYWIFqY0/1qvAkdjH3RleK9yfw/O2ZBokVoGuJd
XsG7RJyGVj1oMckQSViRh0L12a/iybj9YK00nftI0aE+xTNpRXMQXYjEph/DcDPECZoHQzytHdGG
N6VwFXwBUYTKWRVvkHtWUWXonA0qa/65d+xyO4qxOoMlQSKJVe0CqNJSqw37UVWa/kUzre0UAOAI
s6B/ydnLNoi93mA0UdIMpwndhWmTemJgvz2Kx2RmkcjEYJ4hoWBH6VKbm5Vfh8syd1eRMOqTPDCH
1dlqULmL/3m61dzPNWAAHeSqtZlgY1Op/wysoR6OFDEyhCcHObCFOICAtskuFv79ULfONYwb5eg6
rncP4aloSxLfzuym38P6krSXAGmHd0lnQVMjUZSVYbBwmtb+werHbuzqhw9AZekL8o2IkGtHMfYt
zsKqha+jvpMjox5uQ9tF0RPrWswxoZJtm0b4vC796oTE7E73LPVBCkjMrbbp/miFCP48SPmIuY8y
4B99vTZViwSS0U50Vf80VJ21avtk3Mhmhkn6xTRZuc2dchryRifFUrapmA3CK8yjlJ1erx97NkcL
s+q0dTbgeKNp7ivcxvIQNG3x3JvVo8HD9K3vjH5Z6hZ7qb5KbvzgYSE7zByPjxwNzQev6IaTowBM
gav7FeIPfgU+/y2UPvkO21vs7s0ac3o4CH1/4S/DUZ4Ko1I0yDCzblZgKydttm/Tx8BaDl6DGtYo
0oXV5MqRhP1uJBVDQbNA83aWsHVn9W0f4/qdOTdlTIESte4DgyTf3zFVqQDcAC/ZAQFFD8ztrYve
Vdl67FAH9qNOWSA6pny1RvMJlRLrL09/KPwYfnsj2n0gRn+bVBSovcjbKg4Fab8z/L3Ik2J9F8Uh
0/0pzot3fJ/Hw12IXoeGWxL4AzgPqm0P5MHqh1KrdtgJ6ufKV8l3zE3fGLSVpfXZsqXqCkg08Id9
jSLIXZ4n6wGvOYF5yHycfSKsmZA0aHeGnjk/28j5Gk2j8pLVItzApKmOCZCZi6MX7UolIXwETvhN
DAUp40R4T20otF2dl7wIeyAmK5bLtzzAj04x8+mPM0VR/iv2MQ7ly/0/P8fODO/8k6BpO+RdHZ3/
NdtSwYHS/wdKCwHBwLPdMjnZmUv+R6n3BX/ot95IfxYOEMXYVZM3B1AnoI5XP9PFrerQXi7s+E3H
FxiFjnRayqboi2CDbwFbqDCpl4rrqe/gsoLBCt9LMReUOiPb1kWovofPreY273ytp1DttSX8QAeg
hm/uQ9E4OxhpwSUbGm1dOV5ARjuslkGjji8x/CRf9PrZbpFz0gXa7izQIstUr2AX1Su0kvSQCGZU
v1WvH/G6L1mve3i6yZjsRb8Dvk4qzNWkRqwIYeC+WqCC4LQryi+3WVexaf7VeOnXKir0NyWzi1Wt
41BvRhGA+DAHZh5N00VePeVp+2rMV3upm2+6wDdX+ly1qsGabrIOjwXpJSMSzGfsNP8/IAXT/Pwt
eqoD1o6v0NFtV/+M3jZxXAYEB21BdN9kCQ5nBN6bMdTUfGhBV/Z9W6+NUsvW9/YAer5LfgFA6I8Y
SvSrVPHZsJY6VuJK3B9lhzz7FBudbGaH+eOGmcKEXtoPmxYu4Lsh1mbS19/UyXPXdeGyoPDy/CWO
/fOoAYBwvF7H7dRNz3gMtDd9XsohPIPnduKyJ4/0MV4hyWKuQ9Udb4mV49EwqtP/eW/p3oxN+o8b
foYjslJnxoZjYMv+P274xKrdLp5zT3VfB9vS89rxlDb5OkCEEuJAWrvLLracPWz+hT/B+BO6jlIJ
6Nj72WBZpCA+2nLMR1OeASD4fUkd+equG8WWxBc6/2WkbFClDVhnOKq+VaheLuxY8UDdc2jL0j+T
ADImipTBNqvS4MiErHRbdd40orOlLAGmF0t00zSAq3i8ZUNuk90vzN9Nq8b0hX8jR1BlSMgwNcM2
/jQMo0oHYYj23aga1n4z0Veq/Git0xyn+SCbiWjYWDepsy4RUF7jAGvutawvX0UybEOP5zsxRb4e
yGYdEPd1XkpEt4acm8EP+3ANz606iK7tXiK7gRZJPO00BzAr6O4W9ZqraVrrRsuiNRgHc35M+ufA
tJo99ZRyKZuOF1VXKnZn2TL8on8G27Y0Nt17GTjRyY5ysreuMM6T4v77ABB4C7f5x0dcDpMjZCw0
R6C8ineqDd276lZN7d3tw42GkeeSpRWaQ7lR/2wumW5W+zGgLgE4puhhQvM1/H2NvFpBuI+HO09I
uxResuoykZ1yPYv3dUSN/CN2Px0Bjp36+ZCNJN+5ESdq7lwiOyJhent2Yhv50g0mEd3s6ChftB+v
V9PBoMFsLKpyOZWbSqT5MqygqMlxjYAm4pMB2oRJj6LRfGAvQF3Mj7LfbT0eTLS1YC/E/x4ix8kR
UZnE69iISbRnmrWPtOCphSnI2iwFkV73rNLu7bgu9VNieQctYel3jzWAwWPLGy92Y9g3K0fr38IX
WQDsyeNojwU5eRO9vLq9UB9bo5/lEXjQZDNufPVRNmWHjMnBnhCboai0RxlyrKhde/PBAMCbzQx7
BMCD358pQlPdl/Nn6pQlK99xb1EaROtaVXtu0ql/zgfvWri68l6kkb9sbbc9BantPbS29Quoq/Ie
2GmwNJHyvmRWO157gD4L2QFOKGfj2jk3R0mAEU0RPMT5iskrXm32v09qolbkVbpxJeN6M+yz0K1X
paA40BeTea0B0i2atFV2vsPGFdGrCDXAJtyXE5uIMMiNdyR0yaSo1ZesNZsdVetxI+OZdov1uv9a
C9PcGk4eb4XnG28onSxU3UcaAVl1d6H1SbXMjI4JGi/3m+xBw8q++t8/AqqqhjekaItNkYeYuEdD
tFUGdoP8s885We6voYDX2caque2FU37VfXSu7Mh7YbVEVaGdvva8BEiaBeLd7dJXu6mDJ8dq05OM
J3Dt/le8nB2n/8d4R6WM+s8rG/vzO5GdCbwW29PQnwCK/jkfNJqhVdhZ3ZwinM3ZVaHc0Hp6dIXa
rl/r0gHoOdNwupF7VHYkwfBnh5NbuFjEfKEKJhBXY7RBvjnCX4ZGbTxmqmE8Jiwuk67IzzI0oY96
6DQlXsjOYh7hZK3L09iHexlrPMj2wRCEuGBm+2ms1edxPhjMaala/nI7eHN9kuJe2Md9sYKNgLio
n7bVSgvtfh8NVnDuwI0srTxUtxRDjIdCi4wHxawo+A9iOJizOmXuxupG9lqJvcsacFntPNZnwn4g
y/Vx3ZjrZMzdP0K6EfwfkpH331+FRZUW/KRpwMUgQfdpkanWZNs7ZC6GCeTf6Lsn3s7uiUqIe6rC
AsPyyqqYKIjZYSv6hexBfmSioBUmzimBusdVMiwvFdQmSKX0/mbq/qoT5SQcfPnkATG3mR2cPsaz
L5/VjQic9VgCxbXF60URJLh9pgw5tuz7gTka0RbZaypZh2VrcJad8vrSqJeAV9LHXG/2buWH+34m
8Kkzga+UrD3Zbv8OuhMWWGZ7/ggLa9r7pRJNKIJH5ms67BTSAeEi8LCotsMYSL2TkFMOZ6hPic5A
4SePapwhoiR87aykgbczGtPdT7OIb9s1wwZydNpGQPK77lcEmPr64aYkRgxfNNE7uw/bpJyl+aq0
xRL/mH5TwkZ7NRLXWEYehWnZtJ36L8yxhguCstZr6FZobHcu2Z5SfyJ9vlJmRPw/P6Ca9hlY61D6
tByWrKZFyUb7vPfARCFTgjaqTne9M9Zy7TIBPjlmin9ztNR+VjPq3w1woBNICft5VMH4QbNpd7IX
yT6xqWAeroPYsp5RHQyg6E/xsog6qXTkArtDcIVyeONU5cLSSveHNVa/QnbKZwmAaiJ92er69Gxp
1fjg2OpFoqdqRTEOOUWupWxm5PrWeH12W10mWkw25Z1tJWfZO38G3yOUBLd6SbKxGk8JWgprNJ/L
BbdOmmy4UcJlFs2AwFnoZaCyui/HZl8aVM3eZBP2x16M5c6zBvMwSNUNUHFsdaKtNhceEqcDvNcx
E1Rhf0u0PnjuFBetxTJH8mLWiqVyequhtK7DTqMULUCKwFytjq01OZexrZHz9Gvju5M/4lgb/8zd
2bFSU+EmzH3Am5Au0vKOVThwcWAj3qJO6+jsaH31ms3KzjPaHKEBZS+HhYWob03a8AUJ6ynp9fzr
RPFlaSN4z0Tj6huF9jGth+KYB2a67cAXPkR4ly/TX0aK0BauIA3S6ZRcGvO915R5zVh2ssXvURz+
+X6zPlNcHY3CI8QF19QNzXbVT7MQqvljhDq+epzSEZsKvR+W4Nqw7ZGUT9k2Lfc/2vbcpiwKDfBj
fD0z9tgVWKAsslDAfqNezB7iPofIWcMvizeVhOp9IlEypuRmDEDiz1MShg3D0uGr3AEnCp9gj3db
Kcgrm6nhBk9FxGPa9PqVPGB+sTIz3CSQ1dbyvTograCLrni1hpR9Sm79juddtS2B/b20Xz8wj7ky
aS4q16Ah0WfKsFHJqvW/aDuv5tZ1NIv+IlYxk3hVTpYsZ/uFdXwCc8789bMIn766faZ7emqq5oUl
gKAcJFHAh73XDtCy2ksphGwHvtn/5380X65/rLGoCNouhT3NMKG2CPlK/G2N5Xt2q6E8JtcOeuQj
Hgtn4+hjsiYoRzyxYnH2mjWmkMQM8ZRFdnfXhtOnPOn2lUmppprRwlq3hI+3YIKWPzpNRP64ASw/
a1+ZHCFlcFrtyWC/a2lnKp+mudl6+HDLNuzXsmkHZnlQLM9dIInpNmXjJ1ub/dJjVWhPtl3xqppz
kxS5JzEXinCcfjdMgEvNNCux2vcKw9nLyATw3krSez/H/tPXpn4yBTAIeTLQynIf6kG0kmd18G18
w4HukmdrMCorte6Y7SnesdZdDS1KMq60SA8PHWDGQ6n6jyVPd5EHZ97k8eMRWyIclrXsgy5CKEXj
RzjNbDjCqYM0H89DySMlO3/VqgJ16TR5tA4iW73voqldx0Wi3Q/zIyWkTz6SffLsvxoXFf0vpVN/
ZWrkrpRIs65jWvx+1P/16Hb29kiJmv8we2Na8Md7yNXg/FDSMHR1nsTpf3xaffKioiHPu2NqVObK
Mbqy40bT26ffD2t9mSC/Woy1Mb0PgXOvFCZ148L8lRL491MZKQFifstfTL+mtFe04ux1qrsjLjPe
m4k6no0mFCvP6uznhIniYory6UeNDfHriezOIZ7GDj5GT6CSb1E55GNByp2TFCyl2hS1698eJ0r+
3o4Zm2yjuTHjSbzYk1ndlcwfyBimqUyettMbRSXF1Pde0m6CfK1bwU6eHRKE7lNmDSfwJ6gejOIA
Pzl5KPowRBL4+zlwLnlnDXNYZ2OKdGLt6ihuvE/iod122lg+hXPpXJ3a6Efo1YfRcYc3awip/MAS
PTa6EbPFi9e5KjztkcVTuXYNN7prRJYeeRGmjQ4c7LF11JHSDHgVmCwbv03mTJ5O25ZhGF2sbvjG
ZrT5LcyDD0V0/mfqqG8oOopPwqJeTWY2fJJBIOau/UkZm3wJp0HUg/m5H5PgGqUo6IlwC/cY+kN/
qeHdXfb6UJLbZftXV7Q+teDeW8NGjlcwaSJ/qSTltLOyHmPtPIZXi0MsLMCNxVV2Gb7Vbl3b78/B
fZeNNniMrNgrmoqjMYQmOrWl8yooRSzZtQ0fyQ6t14nSOmcnxqDC/n8K014Rhz7oot0QV99LAH8r
K1ON5zxmB8mbBvuEXp5oz4KdJsPN7JM8y9L291k1wcSEDAeyzIiWrcvQmkykRzuK+lIWv9RwCJ8r
MfJpJ7hU9nZx3JydYvolW4SRdQTa5t0yMbGjlgQom71rR0v4OZuaG+5ZzLYpSFjquY0tzC+YreCM
elduGtley5Rh0RuecXK1/MPuTbGyCNSgqlqHly7BPM+3VLZxxqTa+ZFWrhr2EvdSHqZVzl1gtdFD
1Kj6Q5T7x2TWhzUhsQ6W4gUrKTG7XTSwJbPt65z9yFnnOxSFvW1a0gluCl8p85VNq79P+gb/5Cz8
bQxsOGRkLL3AO97ueu28043phYArN+pXtxMjEvcNSrujpJjw71RWZRJ5S8OlrAW30TXOknRi1k/c
SwzKwsBONHkyUhAlyMGhGwe/B8srCutrsLzS8pF+EHRT6RdHS7nPukl0bu2iVhemaa4UrzCOX015
xlCd8DwGbbxQvbHfOlEfnWXf7WzLJvKqafJqdTsRK1axqhAsr75MSJVZfpmQ7Mg9OlCa9q0oog6J
dL4bG+6+hskrUYsKE2im2p9OOj37lVCeFBUVojE55rZX7ek5UtMHOYA5QDFv+0YPDptOBycy442a
DOYbQZcbOSKIs4TgItFibGCV3ooJZQZCvM8Qf0WtZQeTmeASb19xoYy7aIvCVRY9IKL7El5YalCZ
dOZduwzmyr2X+cuo540/BD0aUHyVemgXi0kedW1oj8mQt8fGthH1K0GxaCBjrxJT+HcF+1XHGDzg
V6uPYzhP8pjDU7sbqyxaqwU6FzefUnef2mpEOFHHJi5fg8aiTf2fvdKz+6rV5tlLQvNcam28tssm
Wxo2C/IFsjfvCHsaY2cam8VGhNPaB06xhjBXbjHR5K+KSyAvifDKSTYzkazq0K2fqiaKzkjMtpob
XyVIMVFbtntdWIcSpNgSEeY1psYNeuKPtJISOORLgS/4Ws2HGjvAonWt9mAmyBmWVofJz9Pii126
NnMXcIkK2q7bBQV7QIf5hyx6sainlV3r9g9btS+ZDh/ZNZwEyqSjnXIKYYs+iKL9TVhKEvx7P6jZ
vs4LlPbVrC5Vk5GU8AJr2m2clJ2WhchOfOTXX4NlnxwyP4vV1ND0fcr5Meh7crmVMnn3G2SHTLns
VZTE5bs/eL80b2jviZvS7icl/xzS1RRrxk9fY+veCrjpJh4vVjy6P5GEPo1TVXzw+cIDUGnZc8ma
esWl5j3x7erGBHR9irqi2VPuspZtMz7eJHxh7zh3SdgJ2IzNSfZ3s76vapvs9B8mq9afABS2S9jL
ti3NtZFAghj85+KERzG2KuM0OsYFDphON85FbIITCRP3Gy497jBO91yZhQUlsQRklEz5e84iM2p0
51tORP2qGiPv2JPCcp08BX/YfCUyllU/xufKq+2HQQ2nA06pai3PtfmSwI/6WxvU5tquUI95aas+
1nX47scBJN4O730cIWyPc1HOnr4RH8cIQc2Y3G9q4K0yPa/eNCoqW6WrvQWMG/PAG2bj4rk44ZQT
lzK0xKW1Gv/An/Umu279yJq9ZW+SWRMxz9pRshhUbYPk5OSFQXCfuD1OKj3jfjrGVBTxbO9iH5+7
POvOQ4KYQCmNlSFuXRYyKLQjd5HgvroTNYge2ZSjVStzSYE4O0ESbtClMLfxgmteaNgIovQVMJz1
XKaVuvE7NJZtNZT3LvEESzkCsmhbO833vs9HfLL9vBlRoJZB4K9LgT94HOfOwqK0zuw+Wv6tUw6S
pwVyR+5fqIfmwbd+9MrOnRppwzqZr5VNOWSE97dMUZFtZICApYgz7rrq6KIacxfoEsU+TusPmTWA
88D/HUQgFBaJgeJtZJ886/hOfOkMyCKMuo03K5YYuoHIVvYFw8A/b/4xNby+4+0p5Y/ijfIRB4N/
UfsffuYl74KAKlZIGTCHsGB/CGin5aL1byyoz05KHMIQh2QHxL15lAfZeTst+4wn5ob+6n/+LP23
FbaLU1pVhavNmhDbltuUf1v3oQXye9MygyO7KeqddPFJf5+lN94CBo+5ufUZgU44qFl4CwTHHa+s
HkLscdKYe1gfLuoAe0rYdeaDLlL3JDDXTASEPkxDRJcPybUuqYD+bmr1tRm+y4a8Br498QFKQybe
MO19CKqLJErMo18Ce2EX1V7nRWGurRkFowWhc8xn0Uao5tlxyHK2OvIwWvVJ5Zw6RTcuut2i0PPj
8NPMxmur6OHzEAXObjSZ7GstKIccCaocgNqJ8Lb5St8JzItRGv9hB9P8bwsjVtTcsjQb0SBSFGde
fP/tn1wotUZ1yrYPnRRaYzdZNWVrO6s6Q0bjFJTI/L6M3K2nXm3dsu+a1OObU5S5slbU6sWomvE+
I4XT6yK+j5We3dcYC/iqBSa8HtNwvA/HCGBfa8erICbdYmHMtGA/nb0NvU1x2Rn2MTOOdANMudkx
3/ree6W+54ZiHKYp1PcNzK2D7IuN4PcjPtrGQZvPynF/nP1jXAH06z+8O4Vt/QEVAQlJVcJyLYNX
mGrBn2vKoM+qTChldlA7o0MvJeqVVSgpxvugu9Mpv6xiP8k+Xes+Elr/PVXTdtm0Q35hg2482oZL
pdGYqvdKzTamlfbfy9hSFwPC06toanufmayhsmTE7NL4X8/R9YRnw6GyH+fPLP6pLNj14xA/Tan9
I2bHbqV25j+2acl5iVaisjHhTx4hcfMOrzkwQ00T5RmAXT7i2ie0dhDqznGm+BS25ZuwG+VuKsbw
mESa++WNK8siPLqK6X6Z4eTZW1P758H/9lppwvvjqW7XShOsPPuvfu4f10oT3m3wv71Wc3GpS7ff
7efKa//VL3n7uX/8gf+La+V/449fUv7c/+c/8F/93P+/P1D+RX/8c/6Pf+D/8Z8TaMazYJtlCT+l
WDe6zyKrgXZESZzOTraNgBXQNLAJ8tUeMs886bO2UZ4WhdneNz0EcgQRy2LUg+tAcNqUp98qLVoZ
kzYcDKHhdLez6bFTnfGx5vbPVK+8ly2tMAB0lkq+MecRg9IlZzaPLrfxrut9Rk3cnOR4SiSEFenF
eCoVsUCMMGBtrZp7eWjZo1lFQm+pov6jj5CC7pRBuGOSwwT5r34z969gsCbqmH6275QyfMFzQX7A
EEyHYW6WrE6wKSazjN4IX1johItY1dS7kGnSS8o/Dz9aeZEnLQTIxhTFV3klyTGrIjB8/hyeJzHP
FXbo56kBYd1EZ3kB8YLBIykKKzkkV9r46mb9UZ5r8aJf9Gh6lj+osCeExboX4Nfl10Cyjw/cgo45
sa+39IpggpRultA53PaS5tTxc7X4Lvu7UmhIqGr4G1bovBZgNmU/+uB01zCT3shmWIujVXDfs7zJ
ORGXVnw9bdr59sIssdRprW88JG7wGBXT+F5YXbu2RBexdcZP98ihjrr3Br/FXmPzfS17CzN/Kj2v
e1DtKKMQ4Ztwybm4QQBLpSehUJvFYFPa6Cj7nXu3D/pHvInEB1B6/NujKomDr77mr0d/jFM0PPGF
OeFHcoLuMU07dxmEibn1/LZ71COWaYFpv8uTMpcgjdVXI9K8k2zpPVE4WPv9lWxWoVk82mf5+I/n
kxkHFcnYRm/C3HP9gtlpa/MWLswzG1kmm0GecQ5Bsp8CxVhRCjCprXhQS+SJryuoFq9lUx7kZfKK
EG3arT9S2Sl22R9dSMBHTxnmzgJKEtsUYuZ8t1u3vf4SMN563LXMZkx140XTFeVBJ2x8kSHZfsqy
hLCxwBqPnp36d1CHC8BX/fQSt+FH1HbTT1cV0B3M6jOvLRxCkVJdkQRR3RB+CloClKurWhQNvbb9
oDi6U/umXk61gsovr7KFVlrqg5aFBRvrudj4vZhe6tI9S0ZZ07QZ85dGfRD9yAjXdr9GuIF/qWcb
7R8jZottrfgEFqtTcC3KPLg2HYA33UjTNUtG7jtuE2O6t8GcyNOGGWq7YYAC1gnENCWy0wUaBAYq
wnBIBU+CZUC14ixhQPJRP2OBagqLiLg6bfX7BPv4aIsYaGQutrmxe7kNlkPsj0yr7G0w9TVimbq5
WP3MC7bz+j2aWG8VqvGhWnhsKMSgTgKddW1ny64epDC0/uqz6qK+Kq6if/UlEDkJB/LwJ4At2dSu
F+21QtsTKFtYd7pQubtUcJn0YuLzaSFbCCD44jOe2/bcVmTAH3dxezEh/sEAwLwlrKr2NECrWVSC
D0WQe8ZWWIa3S414ugrPtBYlBdAfWvWYua4AZc7dMetEd6FKCPzZQHWSdJ3zbLTZGzZ3wndKrL1G
1/cLmOA6q/FgfKgLVPBzUYItVbFGpVztOqRlJ69pX8pZ9WzZVncuZ9Fzj7fGZeFwYk7YffXLk3Ya
YblT1YscL4feLqK8vzXFYF8MoaZPqR1fS0Ppzm0ZZDCYEmjwWahtBbzORyaUhIFqSvCqD/m3sY3q
X8QUNKKOf2oxFO+gHZSnSQF91fNnnvI6DY6224mNknbDAyBSfxm6XfTpW6h/hu6pKMDAseadMCI6
waOInXQLvCM+JKQgnjujyFYN5pR3D5dmNOOMoV+ec2ZCb+z6EmI8LSUepWN+nxWhfpLsFNllKG21
jpTc4NNjO223jM30ycjs6kcb2ohS7ew1UdnnphaACDRW67OdsZYRg1p/K6NxSSmi+gEMvlmw7Wc/
lMkQ7/ygI7Kmmdy7UrHeOq+w2eBOs3zZVz/6rq43vusQRNWqpG7NB31Wm5slgKmiduvV7UQtt7bk
mRIP40oO/GL1Fv5IeEo9vSs4Iu/1Tv+Aihi+ES3TbI1+wDeP1+stThMCeVIjp6RPGrKBuFf2a7kC
cCP+7nfNtGtKv9hEcwxk2OvMysfizci1CZl6+rd+lELxfQOHeRU4+nocc+1JHjIRrLN4BE08d0VB
ly54/8Wg+jTtiVAtZF7OhDIrNKLHDN3Bvh1wGX3YNdp4Q+1eMrhxGhXYt2SIAPu5Q7XxZ2fKX/1w
FPqdOzjOCjXPSmi5jrZZSTduqFlPfMYczGq+sTSQAj1hsMNQTcgTEnfOmlE6XeOpX5O+xxZCHCXL
LPUwaAelulHdaKxRP+QwdiGpLQuSNE4saeJT21rxCVfkUC9kJxipPCbh0frezzHY0G4PU8pOs4mP
ZFHmrTiFuUPBk3lJ5bndRbaqlKhttSkfZMvJD0ATmme2Yr3HWImXsrcreuWelHEWKnnxMpDddmaJ
8lOeM+PCPpog/slU0RE+NagzESbW1zGOXwp2MI9yx/2fu9Q58VT2J236Eubu71GyyzPyF90rWoIo
rUuiq6cQN+hdrFYoa/W4iDF+cr+UnfIAOI0zLfeonScSOI/I8O7FnL9iUQ0gNikF4E3Xrb9r6/OU
5v7p1j+zhOE9duXm1mcEItpVlsG2bwP4uk/9Zu23K+w6vAW1IdqWsattVWZuH1YOtKnVN2PRRptI
hVhZ5mG45HYrXj0VmW0t3JbNwtx7dQP1sQmt9Dq0RcwtAg3PPKqtU2tvawbfBPOopiXJvZ7QgSsj
um/Sz/wl9JviEiVCUBfRSQ+fm/IQ9hMx2D1ZC4lICT2s9IoyqNZggKaaaB+CfGgJMY75UqAQuNbV
CO6PY6j7keiqe+nFV/k4hpV+L3kR2lDnTNk0sfr62jDmtj11YvWFl5BteT7unOng50TWT3GW3ceV
wEBgVsle0wC4L2yE6Xu1Kb7Js3YC6uY2Dmwt3EwzfQVmcwjTOc42GKpFmE7NQ1WJZB+SccZ7MzSf
Rag9yRGGASEsSybC7xA2Q4Syjuh/rH1pWe7W132KuCr6DLOxuw/IkgcfHNivYPR27MN7HwMohWXY
Ns015367tdMwPNglvM4GQRFCw3NsJOLOeDDtPDzLQ09B6DzlTqEuWqJAS6BoeznS9NVfsWpYF1VR
4MHNijCzp2BlZ/6vetCescAHCw3OMoDkQXVXXru3NCs5f7UgWenL0a5hioEIo7wjMof4CxS+Q+7t
44b9QsIENLbvkzJgMZMVu69234zTjMqAJW/lk9jmJLUmWu2flPkZ5IVuOzpnJDQWO0QxtHL5PImV
2buiF68l+t+/+CsStiK5Kl99mD1WbKRWyMco0soTX4iWqOwHviS+kCxyLJuh0FiC77bNnCZVbcX8
SIrc3ovGUbZlqtjbJCdwlJhn3K8W1N6VN0TMiWdSBO90cqTG5KeZlOIgW1SW+pWq98/TjFIbMgA6
LgRsRJ0Eyso+rWiJ9o4o4oQjK8DM6YxV7YafYWjUm2HK++PXwbP/8WjuI8GyP/oWh7T1fKTVc7sJ
aiQ7bPAQ4W09QKhlPyxvp2+tVexkWEnrQICHtwX3EWyJaxvwedW42zCddY6VlpvHFKwDBLzcerDn
y1VWV1pKOswEaWjFT8r2X+KytvnGLX24WJYlXqoGkYDfPFDcDwB6VwHEjeDvB6V7K+Cp79Ui9bFo
c5CPeGOR8lfjDRe6o8D963+faOeA4hTk1fKPE2pcMpEjZ+k2Vo6QT+cb2VU4fnqQLbwn9Q4JtQGX
hk2bFx9F/0MOs3k6hRRvV7aiwimc/XGFqkcPcff5ZdCNlbZZemw27KRvjoWVcVTT8qlITaCos0kL
VG+zrwr+64My1Fep0ZF9jgV2hJ3wg+6l8bEVTZ9jeBfRUbblo9tBeEBiZRMQ6z8Gkh74u9PUG6TT
MdYk4XS/n2YSlEW/nvHrGjkc7027ZhPTWPVYcRapMuVP0JtTPoI55m2L+D5Lz5V9aSaUf5Oo4OW2
+3VW1fbSd/R6oUKAPIl+Gp9HlRkeng/t2KTN9AylgRjLLI+P8qzfUtQXPUUC2SSOEwNUGYRfTR2h
yhJAm77WqvAhUsbwqa2LZKuKmQdZKrBZqPGzZ9Hdy5YcoSruzkMwdEFCHj1hArSXsEBSsChc7vms
kgSepqW8oDQ8VlnJp68o+xao2q+kmnZBQPxoXSJDzQjtQUJSWNecRGTSqZUWqYkz3IHL52vKye3n
qIZPOSBh+hWwCcUzgLf9VRIX8tKObYhXtnTuetNJ2fDRx22A1X1vsOe4sWYTfWvoyYoYgGErmxRv
ilkskC/qMLYfy/ng9qjuMLlc5Yhedb3lNIL0kiedRncPOfq6hZ7aWbWManMhqtD5Gpw1RIXUbZvs
5GC9cfqDsMPx69nl82neT27T3xrPhqLjmshCbKwWizixpq1jKZibZ7hhopUhFgRk5bWrBKc+bIJT
zoqJr13UgK6b8p3THg3Dru9zYPnPmlZ9pnll3slzVRCqKJ6t6ihPjlnxokf6rvT1e89LqnfdIngw
VJg1oXEDqoAx6dDGXnU3G8PXfcm6ynMaDHCJS/YpbrQ1wjQ/Xwtlq/VDR4jpFN3Lw+giIIk6XV/i
sPvdJ0/A4NjrdVafBtG3wI1bpj/qOGM1/nlcH6rfIbBAcZ77O0P8DG3d37cjqnjnhxRx+npfX8L5
IHvjz1uHPP+7l1DG+kv1eet1fsixsuPvvX3fw4SUz5m2P6s4V1aJlzdbfyq61zTkdlnYhXOH3659
heSsenC7Q27uF4HIVw7CHNHtkG36a5QD3asrAAo4LBMOBtJEtHUO/zhP74/jfJCPbk1s0yQztO4+
sJr+WNkKYbfyrGzfxv3bvrqKP7Hs+LsAWPZZEKXzdQDEMC4NbrtrSwsxGHhap591YnbPHZrUyZi7
jMZkdQJ3b+2bVAscOVA+hXyytMt534XxCVF47jDZc5BXVvkMSp0vlwMhceHNie1D6YzaY4JlZN8H
lr/pq6n5mIpvTqEFn5mR47DvBxiFrrjTRK+eHezKG4tb7rKmJnSWffIwzWetvHl2QzyiskuO8GtH
PaudFx6CSaO2MuBGuZ3NIaQuIaaoaznuj+cscd8GBcAVedXX08VByi9JGeX2JPKRvL73q2fuvDWs
A3PcD7UIcQGIytnXITaL9BU1lHaphkK/NPPBbbFGW0n0/Ed/pnOraV24dn+cUGMVc102BJva/OY1
dci6fwru+7yCdxdX5TuyQXVVll188BBovjH7KrLJR9VTlfNm4rtEHGm+P57nlkQcyZZDy1SMnM9s
2i+GLCSysQGwtCK5HtyqZgvrWrQzLrdq63WVfNZTGr8bKqUw1SCJXNeS5lHX4x9Q3gHmOx+u208b
x6nrXZia4VtSDkt77m/LSuWdVU37QKupNlu4advO+ShsUyxsFigJNuaDqgzvvdIE10ALA+a7dgGb
GN343ApcM8b+VH2WEIEusksOBZhzcS3ucQVMvpDNt03qGsSVzVF4dUjwtMKvfGEGpT8Qu3Mv+5m8
ThuXys5WNtMmODQW30+VNqm7ydE0i9pS1/EVnwu2gQU77u4YaBCZnHU9TP0V/WFXU9HWLRLvGur3
gRs8a3NQ3j/OTHMDca88owdMoDijloQ5oAs6fPF2hYbpY9JZ8klasuTqSuquWzoPkWudsgLt01jl
WyS09tH2LOuodiEeSs2vl7Vi6Zsir8Zz9teh87VpYyM9hVNQ5gC85jOmpo3nnMDWBbiybCv7fNgo
7DpUEZK3irnPtOhSZ0qQNMXDbtRKqHy1Ot3pVfqo+MLbBmrsbFjHj8T53gGC6t6DgG6vrX53T+nd
UETGKbJZW4Uddc4IT+UP3f8p552ZEI+RP2hvVAv5KoqU+j4Ig+rQzZwX6XcykvAAnbl7tlhBYzQw
CFDATbfLeV1BSHuEDruJckzhqhy/GPk9t1fZFypAwrRa6JuYiiCUlC5bZdxITgIiqbYosqA+VJ6W
XWMR1StE0d2d2wzuyYtqnZxyB0GWHdvfKz/hP6bqwxXaElSSKAm2aahiE3XEa1II7+zhwUaaHeyT
IRDfQl78RUtZnlq/6NdOq2p3luKqezedQ7y8IbxkPQQWPtA7+d5A9euw2Bz7jXx33Jry/VH1LYZW
BTSnfFdNrC/Wrdt+9wKMIrcQ7CwcZzzLHJStkst3lI/koUT5B+2oOWsmBcCi2uNDKh5Ck9VdkWF+
biivrOW5NI8LIM/DtUPwum1b1UKJO+tB03JYTXzD76T0E7SAvqh8PaOa0Ggv8wXZMHVf2lGjepqA
CjxP9Tiy/prUVQtN6jixL3zkhVvE+iT2ty7UQe9WPU07GFWVt2mSLFmVXmItqZ65J9Pt0FLMj/Ta
VPg4GNGKiKHoqAZ9dOxYqx9vTX3uoxDfkBo6j5Gn5UBdJd00cBLyVOcxcTgt817hvgbi53YIxzQZ
0RASkAWeDBHejAUSCSFbbtcNCy+ttEeTj5DEprv/1DIJZ3oAOJcMk8qLgqOparPyJ3yCH1jYuled
zKxl5hXOfQ+bfztiMD8mWT8e8VEE26KyIpTEWkVoUfqoB8hkckieb40Jq7lPiYkWzskjsp3FVFa9
VcgEV4XlVHvZHHJlY4599dRTIbs4nh0v5NVBVoWb0PZUUEZcpdfWQ5PWOta7YLxqdk+6DN11wIRW
RFW8kc3YtqKFYTrZpUBXixFijZyXO4QMUpNRaUGg5IsUz9eaMGHOyM6/DZJpa8XkPWJiSy92Uhb7
sCNDhrW1eOtbsN4Ddi3IM6bxMNjqRfbzhhIb2FSw/6LGfWsa++yAJ39o4yG9OGOWs8Cy3TfET4hH
/KLZdsChIaGhtkrXcZ+eqkZrH4SiVw+jr55EKYzXIgHJkSpptipZOb+6lZqskIWLvTyr2fGJZWT3
AHUp4rXQvqmt6WwQLoUfHg5pJ1Wb16pzrH1qECcm+5vCPceq7T52KK5OJS7upewfEoD/oN/1+zAb
FSZG5bRIdTaODL9moVoaIPnZaXlwKvEeIu9bGknq12tRXxoDw/gSxy5McyLAltIbKd2OQcicr4Lf
v5J98iD6uF/iMSi23hhzXWmoUK4S0idIk/5trMTweUgF7m5Yc1Tr0FFPnodLX9XTC1hXYIKJNn1z
nO6lTAz7MQdYznccgH2JrmrjXWmayRofX0EEUOid1KDslsMUFR8JK0Q4x8K+r6a+OyMftUH4DcVH
ac7V/3LgzdeAgGFyWPDCoOqecnbKmK8Nd46Px0pX3G/ymdDdimWXTcGJ2YTxiLj/XvYH1O9WvQbu
qDBs0s7tZvfVH9vAGvyJJGTH0V95Oy1xIxQfQ4TApHfJ4fLAcLw7zqKfX5OG9fOusj3nvolxT+li
uqJbce5vjvTE3RTcJu6la12ONMri3RCmdnBS/DGBQuS4pHGywwDyr+9OskUwpH0BcLTUZARYnipi
l/nBs5Nax95Y6rGaPaOaMZ4BgVJvyJ/1WYLvjEtlbqhzQ8DRbANtObgD6Gbq4XdRqwQ7NKYvDrmv
d19dgLXvzCBEayzbZlf+CCGBngdnIcKBguaQmRSAu7kAPBE6wte9v7FwhAjcys1TGLveKYzV5gHX
EEWfIm927AI2D/IQhOuSnc8ZoD/eE9VJ8qhBWJM2/3phOPxuNu6zY32MTQaNF7XhbIR2jD7ZNh3Y
RtkN0SqZfdOYP5Ktlo360vf0b36rJQsfs/7BGHv9oWq86S6N9LNs+XrMdCsvC5IuGmNjN9hFHV3Z
eLxmp8BRO9IBMr9FHEjbrqfxEPdzLTlpXWdNmbRfZji5kmswZMNiJEFrX/NFe80okU/4nx/lQeMj
vfApVR1l06busbWCJKKMzZAuDJM5RWFlUHJb6bUXH7E6jJey0RZWaYIz/asp0+/yEIEPHN3yM9bL
C1ywOQaF/6z8V1IHedWUITrJluaOOnCRMSFuc0yuqYb7yRir9LtddDCOhuKtzMZwE4NYOwSW+Jcj
hHDZxm1LCvBRsqs8J9uIZlTf591GMdT9E/uLFLoir1tafau949xjOaR15jnFtMJ/In+PdPCryDW/
2JajnnREE0XVWvMD7UHyLtUh3Jpak1xkK/Y9Y28RE7pop0Rsa24fe8FELIuC6OLOPtYmGADM4vU9
5H1tPdkpVIxQmZKtbFYDkQxtRyylbOKc7o71pLSLaWAirehO9zBM08qN0zImLlj1QYr0CBwzHwQj
+9cmAJDZx8K9vr4OYloF+BPPvTPuGtIOT/UcKzslIHHBXfzK/bi5yK4cHeaCqWq87HPXu7JllW6w
u9aoGfP5HTtG8bJq8nBXiUy5yjFd4uLCVuO73jbKQ98y4ZAHu7Jn6ERCPiHW702EdujRqTQiMoZY
Zdk5rbNyOAOLpXwfk9s0Oul4lYdiKgQzP3y9tz4xwRgsgjbaBcyBvsbxsqYLROzWvlWZ/TvYgRbM
E3vqfCzm5aPyv+g6r+W2lWUNPxGqkMMtmLNEZd+g7GUbOWc8/fkw9BK1vffxBQrT0wAlmQRnuv8Q
+8NhHGc3k3Ebdj4CT7P2nj3yoGsN7SQOqM7o2NJ12imsjGabafrbX/H7UK3aaoGckurqVQ3oounc
pLe1S1vp/sX0IZkIBbqhhqkWzRPsioNLVjroM2S28tB4FRa0Cbqz4jD49SkHD769h27xLrZvGX8N
EQP/dyIz47Xk4RpmelKzwuTpQvtbX2PCkL+3avQLQRvzkmD3+WQFxdZCnuSdvl2z0xA1Xd6GJRB2
O3XKI48BZl1bsZP3JJoahHHakMaRYS5p52SLWNcKfuWUxm8UoTISRs14Fgd/PhtRSDj3kSsiVm+2
m6Kuja3oz8We9SGB6zmI3p1ozTWt8dHK2tdQSpYI3dt8n1ki9HkvkRX7UX0uZ5FxnYasFrXDq+X1
6QXMw4cq+cOrU3XjAc8mHAvmySHpuy1KxzIipMxS2nVWmR5ZazGrjXx3mpk17aReP2dlZa8slsbn
Jq/hx9eZ86NSTsIyzynZrSFUoT7MwhI7jUfo2lKQJgFn5GCy0wxupcn5U2tF0SZJimJPA1E+21IJ
2QoE8ofa1sdgbtnLoXrqJtZlpgXd2ohqeWvIESYRkvKY+ShaoZ/WL8VQHGZLyGVA7QweTqiHiyzW
VDeg1rNNhkp95AteedSy7D0Y2/YgRiKO+N9ar8LpLEKeI2eP0OIhakGrMI2fN4l80YrpQ63fRWV2
uTd2QFw4+xADGbcNM2zuIhtfkhjMNIIF7Saeh37vsaubwpjvI4ZJri9SKUxcT8qL/uIVL6MZheey
7rDFBSU2uBY8l40dJsALIqt2W7REl5ru8N0+f2/b89e1OEv7/lFTCvMIDR5v3sqmtj1/1aQwqg5D
qoSuH/raoYkwXP4Nd+U39bz6kQcMEKLJ+2Y2uo22sYzHeeFJC5MdJc+B0jtg1MSB5jb60SBp53jm
+fiJiYlaWIuJUzElzhxz6jd6I38YEdUQWTL1iziTYNi5Jf2gDV/okeWKYIDDT04L5CRGDozPZaXV
ykEfHcoZnf5qJMGwU8ccdse8xa86e5XHybfOYI0tCBspBjGzKOZecDVuXau5nWWiGr/Kh5xd9Uzu
uE/0XX4dLePrBTQLb/dQK7VfYBq9i/KkTNl76+2yVlNAOkIfEjjSeojhJSHNXFfLzCyeJTyPHsyZ
nnocZyNd/urZQw1hTow8ENJ7EBftwm+9EfN6SvK4SnWPXZkdg0JjX4tMzIltCujJedgZwILCJlk6
Gt4HcArp3c4HXw9xlHTqQ1vK0ZF3dH6L53w6NoixB4t7rpitPRQBs9o8ukgxFrm6vy0WoNpe2nBY
ipE4dGEyQNqbBpQSg8u9QebzxEHMt/FPNOmLVTFTzbL5IM5UWve8k2d6WjppllshDXfLMWskt4xR
0VbCq2EAZK2hGnwRoxSo2sqUqmZtx4b+FHijc6x740NMRrO3Q5sgcUrXdwWVN9jxRO1PyF3467Cs
VFcMU91YpoDUwDwHwRJ0DZoeUgoLpOyc62Bp2sMtlkTQwzTaspnW9lstbpp1BhTnXOpoznlWb7zm
3iDtJn8yFmJYlSYp6HCtJ3Q9Xntp0BctTMi9o9H7trsG0fCyXBSWRQdnXiiI1UI9pn9iotcmum4i
z1PlakM1JdoDv21h2VkU3Mx9E6bnAJifq9eqg6bZ/OMrXd6saydCFGP++dUwgvJVqP7RqBoW3J+/
EqK5S8UGLHW7LAeX6AaW42xEjjjcbhWghhuMfN3PQjfiAEvZnGn1w4qu6J9Y2/JknGRDomv0b6wa
jR/q4Hh7cZWIy5q6dkCsnEWo1Qf/MdK2aInJLNgjewEczeQ/9nvgJOHKNsv6EKBX8IAv5Oj6Rkbv
0kH3H++BlwmN9+0YBfSEbHOiOhtcdKX/erANnjBNGLM2/I94UFjBJdekbY+E5EFMNghMH6KGVuiM
5dS7COCVzi/J9tOwlkob+GddPsgg/+xN1eYQSXH9WCLhVmPmMfEJq0MdV9E89fY4IyGxoSc4cYux
XTrO7QxxsZ9KjF68ikbUXvdRr0xt5+JhEXLpdaXETjE71Nhzp24bxNq+a5FUdrPMUvdpM6p7LUP9
KKw6zxVDKM0WEKh55stp8Zku7vFft0uaJtni5oYEXq1qL2lnPMZRqlyQbUwSKMSttiv8NkXdoISz
NYFs2Y1ai6S1lfyJdf3oeQsxnc6izOIMbZLh0HsqaDxxCtobQrhqbcVIHETe7d5ifDuVoQStMVQa
XXZPUIta8DNVPbDxqAID/n2hX72To3v9GXrp0Wmc8D0sF2UgyW/G0ESnyE5oL4qwkbarcqTkJ4b+
kFz9YBofq1zvDnpiHvVKGx71KNfdHq+Gn/LQwXItze9+oYcQd4zsDMXePsB5rVcF9Y+HoVF2hlGV
G6fmfTlBub/S6PCvg48yTRJP9SZBTJFleWdeqoiilpg1VTl+0CueuJ8XUIU1d0WNFNLtArSmstUg
YeUrrnDSCThnfKlhaUOlTZRTnuURzj29tYltQ35ojYkWtmF472k8XkcTeXGziY0lXnPy0dD0qXWz
QPuZID9ALWX6NyamxcGaE8XZqBs/Wxpq63voy13EqbjDPa9un6qIVp5TJiOLCHFsY0ejoBr/sJHf
O91iajMMw1w4iU6D5hZYx5xuIQjr9SmivbqIkVpGojy3qPBwcIQVkSNhUhQZszrvHLSRGlzRZP11
T2lvxkX3HDGlzBeKW4DU/IX6FYXIGeLbW+W3MOjqba/ECOaKmBckwVmrLZQorMHAMoWmqltGCobo
Yd7ReSlA74D8W9U9CCR/oDFXTmPzFBeWsmD76r3g+QLwdgToOQZ17Opj3n+Xuu4ZMtrwE8O4LVI0
4drqWn1JVyA6sZ2pe9dIs3GNiG3ufgn6XdCAW56zggxrQuTN7IU2u38u5ckJT3XBn1Cc+WrSslF1
kvX/nDaT6tRUWbITyWklL8qpzA7YyabNEhqlf2ylf6JEQdkgslrWiViUricbtz4xRB4Iw5GODcaq
kU2olXZG46wYx7PTIiFoB6hjAMoLXBETs/fD1AUYaqs0Fgqz2qLr2uNJm87/sbw5aVSFT16LsQeP
euMfkHquk/vSr2BSv3v1IL+qfL5WfGtj6hp1fy7K1XGNB9DKR3Hgufb4yWQ1fM+CWNr1uI4tm3nY
ZLkMLkWiHD4PI9TGY3wJXkp0/U4d3qwumlrKc6bb07kNAaDPIxVy/fNRnIqDPGRXo7WUc26hWsPb
89qZo+1KUqAtaI3FMvLGLB6RxmQPoqUlfqG9HUKC1MfvdhYd+ex136LBAhVS+fbj2BjI97WY9bV2
MR3r5gcGIjZ9Y3l41dmDrbB7ddYqNR6GvbUATqjuxGw6wMRHG8Q/iVlsvgDQt9aDmOyLVwTssxdP
9Zy93CB6QCkpPHqWQu+Fv0h49Kc4PNbdVNFKwd440hHbeRRBB+ec2s0NsFm1t5mgXnbAbQ/6rJYv
zr4MBy0v3S/jOVEM8/npjpCAA4Wkfb1f9ldugdVonRZnH1kQmQXgc2shrJOGzTWr1fYdrHVkSckH
oJxxh6+FtxTDOgkBepotGr1Fljz6lfFNxDMUvuFN9PZWy9NyyT4NYzZk1xdDrPVXDWrSKk4an0af
zLbN65O9Ggbp0ZksHmmhTL+t0jpISUHxYusZotyW5V0DhRZG1/6uLaW4+rMZXIOd/aL1m2qrz5iX
3NHrvY6uoit85ESMfNRPi+uEHfnJMpQHvmpzqnaQmXw7Vx6n0pEfjcnXF1WM0akYioli1gKx/Mzf
lbE+hQuvVd+qZOoOIkUc2sbfWINSnO+h4g23jubxdofaV8+mLK8sHjtbdG4oPuEwdhzrZPW/Poyj
FdcrrQ8G9DD55IpPKVVpf+d7xpuhYr1S08V3u8GCLyve4EWn/8TEKojpIdJRLE9DN2inGIvJZTOZ
+Jy9Fdzqh5ifpLo8RVH+C6yOHp906PDiY4SkgL2NzESmiWopQOdxX5B770NMIhZSP5X2i/iIiUhi
FkfUf551q+muEYhZN29q+xULcwdtU8l6ReIAS0RvsF4HR521AMyenkjvNW6jxtASSnQCJ8ublqk8
1OvQL6yrbxvqNdxNnmxdh/ng0WBfxyp+DLd8q89XaezZF5FulKwZHcSiFyJZXKaN3hUV9RDKFzeM
oHfv245NaYDRIbrku6gvgMIFnqHtAAqmlJbE2PD7nY63xKWJ7FMR0NXvQ77e3DDzk4tt+SCdwyDf
tL2SXERMHFgWjctYm3o2kuSJg8bX5wW5yXKTVuzS77FsUH7ABNG2UgXI4zSrKJ4DgfeYwSC9mSgz
ncVZQc5OFvJn7J6im8O1oPC2E7kiQ0yqCp9UOHysLhsgADebC4niycqibRnuhIOoOAQdNqLCN1QM
4RRgb5FhOu+EwRUtnG6jerp2CNnuVOtI7TScKyoPbOt8WorTsB8ntDCL77ehoxXdCioLtLuYSuSy
VBscdBp/F1gNohN6z2dQhXtxGmF0nWiO0RWTW7ri8/A+EZRhfews86QnRVIfYw8FSwBzU6A851FY
bxTPUHDoSOST2VvTaawDc5/b8lqjfDu6hjiKGTVp7E3WKT/kKZv3GCbLW9xYucb0+El9MwgXt4tu
CTiRyydP00bMUXCyuQVvCbf7gUqrdB01FlQKadXZ2VG0EMWZaDveh/eYD51izx/p1n4UcdXsaMrN
19/T/roUUh//8SFGpPc8kSJep83CYFu0YLSDhB4GPeD4V5y80aDUfzdO+jJQ033vlcpf0lLKYHbg
nTIO/1gehI1ZZrGfNRW13qQgPbviFppfrRtfNtZitpIMi77IWCGbElw1vew3YWhM28nWlSdPL39T
fMr+0dv22UhwUqM91G/oIYE7+Y+ERumf8QhptjLYhEWty+bJhi0/JGz76EGOw8XKUmlvoDYz2PZw
EaFpPpNiny6EVCdfkxNQoOvY7sAtz9feD74CONNwQm2Zo9iB4rXexIsRtcj1PUecJbO1d4xvydaf
qtR0xatWOB0b0pQdRMrth1MjbCY69BLuN0jk0jzFrPxF6Ha9+PHT3PySJm4ZJPz4PFmTW3KeAW2l
RFT+KP3sXCOReOQNcA1DOboOuhRdW/7W61hCEyBWWVktKo8KWNuh+H0bJ5GO4S1FMpH9nzcQd3Gm
8RB1nrVJ1eZQTYZ2vh+0seXvmyG0XPoh6tfzrIiJMzOm1DCE9e2qe1xMYm4gu/V8lYcT4u2eeKvx
CUzMliep1l1yS38wfLN8qQ36B2x0NmrelC+GORhPgfZLTFnzfGADsZe6ZzHN7mJlTUV2FVOW1Jxo
TEW3G7VB+g3BKWRN5su0aOKJ00LZELdSFMxrknoY9uI+IQYLcAYraStmO2M0llWuDBtwCQvUGBeC
/q10ScHq2cn2gmiNFfifoZhtB+PkoDh1GObHuTh40FSPvlpsauRSLu18EHExjKZdF8NYu6c3Zple
DE09+V1p7v9Kl3xU6ibF0DbiAr3qlXOUroomjM6AoqXdMOanxmtCvMcJiTPNM0rZLYwDiwZ2AfOk
mejheWzaSqaGZb2ib2Zsb2n6PKNllP11Wd1K0Dl6jIgRgZeGG3mkaWxnlQSY8gguiZhw5Ig1fV2u
RcgS9o/zpVMoARye7R9DfEuOWZ1v6kaXj1ONCIdUsQhp5+Ggt/KxCUPl2JSaG1RDeHMt1KE2KpE/
PlNSrh46235L8Ad9AxbUbuvBxvN9Hkro6C7UEQSvmsbaW4AM0v93kaSrCFAlEpJpUbuGgLmRGisB
J12y2glLS7k0em+5eUNLqAp668giJgKGYAc/rL5c9lVvvpuera8tdhJb3y+jlyqfHkWCuBINaZpJ
Lfo3Xc9mKxyD/CwOPY/JhRlRBxNDtho0uYzRRl8oLEBrCzCdAjb0li5RQ3fsyJ0CB/+ACtr4dMPg
wceqJMyc4OS7lgSyVEByqGzS4VKynVFW/k60s0XoniEuMJv6zwViaM/De7KYvQ/FtUI5768XE0NP
K5tl2lfgF+AssQIaujNOxuE1VfK3gRrdh9L0/gp1XWMHOrt5t80HEdYDx19WarNNLChsbuaov7sc
GoQyF89FydxhSc3+k/3UXECXQFrzGIK1IHkLdW7Uy6UlfRmqn0NjasAUlhFr2TkZBWX7LAey0V1b
nHcW1AzTh15ac1v5gui7ZUOhT8+jYE1NksMjw+V7rN+xwjfdBvr5mqcs/RtvhgQDQ5eP3qgsII4r
ZxESZ7aYVG1EaPpeg1PJrKnMeGFxSg2dCppx+hKidK+togpBMnGtSJO0GUjMs3HvF35wELcv28He
I/Ffbsu+AEbZwFlIx+HmfoRe47bXJdCiI6ZJs6mtOLSFts67UDoI1TChMybijg/DrJHMnA4k2mO1
kCFDLb7bscF8/RITp0mkArrNjEP3z02vBiHvaVW3EjZxQq9GQRCpC2s+r0KwxqiKfhOljoR4aZzJ
iA3m1AczHrVB62kPAeXFU185Cu91K/ve58kD9p3Ks9VK4Z7CJR4BczwsUHoze/8DbxhuN+FDg2K0
8U6bzQXER4Lm/COZJRLuPriWrJ7QLi5+YOno7UUI3kOz6gM7vEhZvFDMtH9JTWSdLHy73bxInbdg
SGOYY1O5FkNdHxrXcJBcH0ESv6kgHOcshBflY5ag0CKGyjQgsjXWM/CS2XhS30aWy4shlBxwH8A8
jaBMT0GSWb1b9hl9I5p7YuIW6+vJnGsfDvI1dVaCgcrtZSBLxp+gSL0fbCRqTL86igjonuBotD/N
LB1O+nyoZqq/3iE4GOlatKly2Foidj+IPHNO8XWPlPmK22WfN7jd7/Mu9zv/9UJVl3+9S21nPGic
0FmFRQFtA5vKmbJV+6sCs5bGxXnybAKsOmlx6rN90o21OvFZqKMGkU4lPAnYDNAEHmpSY+9tK9Oe
IcKeEmW0ln8+hLadWcu+m16tNG8/pKKMFxGcgaewGZuV7U/NuZu0fjvVabxH4Lk91takrAMnTx8D
y0YvIqq+23wC41MX4HaVZTCxb9xGLG6CtRrHgGHNqZxWnmKppyz2a1fJfVh/vZM+j8qoXM0gmJ3Y
zRo3I+d7aw6AleyB7UbrYEDUGeZGUpSCX4sOJsrcSnTRKpsP4mSuVNDDl/tBmSdtNuOTbPVHERch
cWaN0sZxnCUKia6B0ehrWIMvy5WYQto8lPqp2o2YE4JkL/w3XytQ2oDyA6iHWYRigSg84XYb/TSN
4qQ1lvEmm52yUr2uPfTgH8480KxFHUrdDy99L2Ovu9hJFdywVQJgBRIk3PQxJFExxPrnIxvKtxIx
2n3r1c/6rPwdzXyRYD58xkVITFZ6YcATinjONmpsPfjdQqArJgtG56DKMlyfAmhhy6MTDrUIl00z
gzO18NtU3rKr0uM5UKPDB6hdYqWqtjuV7cAJRVQDu3s9ehqQJl/Iqq99UCl4Glpzek+t9lcLuP6x
qfA50sZpOqZJ6O87Hf9M4AMZhA14XUlZlfjBAaBGFCr9yFX7jc9EcFZ7pXTZFvLLOVN9aYrhKQ3r
dI8GBgrnn0MccJCD7y1lm3mzv1ijBuekC6sD3gUB9daweVRxF64oKX+YfXlK9bJ8QtF4PI8tX8wi
PqaIKoKyKve3NDeuK++9K/127wQhuvBKmS/1SVU3chUnW1iU6N7OyxsPMVWqJpp+EMOx0aiND/6L
rwQSIFPnmwgPhh3fLnIaw9u0YxMu1W4oppUaDXDNvCJC1i2Mr3l4ivQ8fxQDpGTLgyH1PwJ8X7Ce
0nttRYuxXLR6f9SbQvrW1NVeUrHXgiWxjlO7+SFZFXLqudOi/hKiHNJY+ZHvyuqgKvgoVnCUr5RI
Umi5XM5XzL6KvPj3/E0ufbuDS9IYJ8m2/S5QI+PMEP83ctN4j//MA17rsRDQu/2gBWhtWsaDWGbj
eGZc0Nt8EGtwMTePxFw6zxVkUp7clwruVWk068HMWNhBmQ26Delaaon5WIzpJXTAwRmUxRf+0Ibr
ACXGHbUf75ll/kMwpdP31NOLharwZqoHlhQQ9SnyzBODOj63CTXHFTj++IU3b7emvKnvPXycz4pn
h8sKl3p4FYazEp+VAAZP5DT6yQ/pBLtBBlIECz9zmcuF9ZbjqiD8AZwoD9dqjsGaFGtf4iZ4n1v8
M98uMlpDeaNv2Rl0e8py9E5m5dTA8IYVggHKJpyHZdg3rll5zamIoo4ibp6uQZSlB6nurWVGpeZ7
NRtuh0H8AQQ+2IxBU2zrPDJe2WNsRULiyYuOz3HBe4oWK5jgARthqCnZN7G2Q7GdHvkUR/vSy5w3
qafhHRTKh4T6K6TsrFyPurzxld6DJVyM73bW8vcL5Mch9iJo2tNbHmjju1SY2lrK1WAjsoDDPEC1
35rVlB3FQRfw679PxTgtWHmGNHInvZEoa0/TxcPEBX1CR3vAbSxaJo1urqRZMUAceCahNpEqeAN/
xoxMnTZYlVRum5nRcAoiSJWW82wUne8iTJc/K8CINyH4413rOOqjOuFMAwcfpUx9ZjCCMwYoDDXS
iIKVzqfVTREKOd4PhRe3tyEFf3k/Vu1CTN7jHUzk5u/LAD9F68xBwFlk13pGzv2a+/1Tw88XkF6/
qZJSL6XO8z/whsStRS0G2G1W9aT42UnER1OT1g1quYbR+cs+SNOHKhzSB4Qh1TMIVLRsCUVFasDb
sqJiSW21WjVzipjJJG1EAGgjBrx7NHc02xHdTdXYsN1WVsa837Jy1MQg0WY0IRrrOfeTA28DLPrm
L7IgR37KTF+lOPIQ9+keqvnbDrmjAjsKFEbNOUlW2t8+Yn3DSy+3/M9Q2DkWW2luYQIZQQDbFh3O
fJrDvP3obHagtsX6XzLibd85M8Sjig9Fjp9EbGg0Zjs5PogJcXY/iJjh1dgAi6CB4OQW6QPQKsPQ
JzBkQEo5EcohClrLp6Q0VZgdtSrBOler+DgYKqqaALO2od5nG3PU/VenNh9T2Dn/yEUYsbqQk6fQ
8O0tddwWVUy94qtv/kWtsVIOk2H5i8popdd20pJNPcKEEbMeDgQUv0CGdY13iQzgdFXNAgF8gYWl
JtY6NBaBz2LLuxRDlrvKiZXDuxhFM3egHqt6Y0sV25LSQeWijw+oeRknERJnYGWMU27H+NlJiLK3
AXh8FFFUA0rsv4m6mmVuaIZA6D5j94shcvrLABjgAn2qweED/68wpVCnlMHI3XQqxZAyerjzmuzN
TFuAN3H6D3I7VGpsubwCzel3cgNoOqEo9aqTgb5X8AGMk/IZlKEn32BFdz+LAuVPLPg8E7NRg+cZ
Li2t8GzBxsWCMx+BoBS7bzr3/hL5+XQp3lTiLeRBbt4HsN2+hOa3lniv3TLm4W3231wRv18g2aly
pOqNBI2unwC8WgdY1HhKVLArJFZqa57eyNgG9dzRlHrb7Yoek4omrXbUvfuTOHQzY0ecDRO9RuRv
iyVdVPsozy3zpop5sOcGXXfV5H/Nm5xflKtBV4lpyPR02Ee1P07aqdYbLXFbFs77FMzH/jbOwujP
WASbWCJJnOoBdLtArw9i9P/nfbmONzg3ywYgk0VD16Coik1bWt+xb9GOqZFoR3FWJsbXIWpS2hG1
O+zM4aMv73l9WXk4MX9eJxLjNn2JjNLZ3OONZg2bvoi+pZpRngqjK9lXRBVnwzXwFGUrQmKybOVq
cMWpiqnIcppk5PznZBHrRp/p0a61rackHz1C/+jVpereMo36qrOSuExWjw5rAhy+oMHRzqtbnYdj
jbqqWGkY5XQq6f9fqdQq18BMUGqqxo3Vp9XKnBVBg9KJeXTBDgNLM1SbWClfwWl2OyOr271Fa9Op
+yNyENLRxwfrSLFOB/xnZdDac2/bUcHdJfMI8o/GAvIzUa6NH9401pu/LxPZmgGVgv4ly0ttMCqo
2nyXueJq20ZbdqpbfSGuFC/lhJHDlk8k+dRVVhI6xm6pFDsvVuzrZOntKQc05WYdethJxf6W+k3T
upXfTMf7AUx+CJmEB/Wf6BRW7X9lRUa6U5UIKYnPqylD/rkiGmLuK8ZDPPwu29Zc/5V3SxFBked0
GN17qaMuRUy8+v2G97xRkf1VUALd8YFTqOmD3AwVSpZ29ZBmJT6jOSs4EaNfUj3Q2QV8XZf02km7
Hxwb9oyeDNr2HkNbxNuCH0ldEauNClliDSuL2ZesjrQ/DmVi+L9ieNVaOwPEncg1svRqIECmlrHi
4k0pXXwly09qHeiY9HTTd2xy99BMEVpSACvLONux/Oy0DwS/3blYs+oRQD71Y/0EEa56rrzI3JVN
aUCsbKbvzgPwtvp7lNXSquyCkS2YrUP4+Okrav4TAnQveeZPR+ZbniZQeq2VogF1AnyFPU/B1o+6
W+hP/Xssyc8ZOOPfmvpBDcj/JfcZ/LdOf7pZOADrOirov6FNEAbrqVaL74CF0T6Yvo9GqK8KI6Is
m2ZduZxCLVz4trazZS+mwmBPbg/jOUBagU9NrigTctCluUpRCN/mAb5WSPt7H1KennkB/XcfWQvV
zLt/bKRCeOdP1h57lO9Cfi/3fW9Wvwi2twKBGINgBM0yC/MJgaRbTiH/wFQzWsSydDKrRt2KQrYo
X4tDHQXeBpDMrzYDHN64nh1Yq9vqI0XgGL33Lj/Rw/lzQK/I3ygsld2/JvDEira2rYaL3urKBuPI
7ZjYeCj3o3wUZ+mkAuKinbGYlSL0Igzf+94Yl3mB6WszWsO7ND+NDONXFPXVUbCyynGt1bZ/Y2UF
xlrXOv/G12LGDorgRRRPPfiUX2dUfUDKSMurnerAmMu76NTxx31qnb6aAQMmXAQ26Qud2SZRii2+
auZ6qK320A5xd9iY2fjn9B6EWdLdpkVso4JcevBhKrr2TNBTk/B3hHLAta+y7AB2HqG6ebNlo3Rg
hHH00bRdsAEknPc7f+i1XaBW6n5K8j9nIoZ0irrH20nbibO/8hAa+jqbj8qLWXcl+My4OSAxz3Ll
bq37l9NuCrqfmhaOXIinfh+9MXgz+nA4wg+Jge0O43vY5gC1Iq3dU+Mb3zsLb22bpXxg7EUtVpRY
My/LzhGExc/SrQiLoTHjJ025UTdqio1pPfS4ZKhTfwBrmi6ieTdX8G8Nsdpa10NWvEX5/F8RQxHR
o+LB9ptoKUN73Kp6/IATUXUUh3Dy2QNSA+KDmAU873J2J7AYAlQ3mvTRnoL0sY+CeO07ebQUQzFh
JTm4xsnMF5AMTH8xUVXbjmCw3NvY1NGUAEbnuyIde5wUewVdOYRp8SRuIw6tp9SnUYt39zsPDQht
zfMXKKL8+QG8+adwRcrt7n6ODLGuZBcRE4lR5/MwSD6i1jh3g/Ex9T6tPXtCc3CkbqFPxYtmTcO1
MdKlLPqHrMyf2TWJKWXObhP2ukWQPImQL8ONtTXzQYwcJ3hNp1Q5i8www9hQjSLldmMp63AACCpz
L3LjkEYFmrbxTryQWqLhC5hjQtqFV0mT3lmNRputxY84dGa2qbt5Tzj/jIPcaPS4wa2La6cKlv+A
P8tCzNZRgtUwuBFXXKt0KvhrfllxY+U/fllgcLdfVlxozL8szXaRKCLzL1tSVaSFSv+j7FAbldFa
nFpD/pB9q1pnUYFSRJ8pHxG82kHPzDeK8/E+1wp+nTlOGfGbJA3NSu3bbClEwa3UxEKkip5ECUYP
rNsoyKXybCP/guqOAoN9AKaOaM8ygXJzDCHiHcWEr8gsETrUJjtNvVCjQxsxfSi1LnvIrERfF3Xx
j6g4Dk6JlS+SFVtRQcmlZDRYC7L3EMFJiM/cM6d6lkr6rFdGs/6Nhdybqwz9fsBODuBIYz1Gvq49
9Dj8zYMxRnJIHSPjAOL+NZpDIh7DYN94EhABMaQ1CltpQOsmeuKx2/9Wk/Enn1/ztemAp/Rqjh5C
7oc7JynMLZikAM5Ml2zVrKa/XBqvg+xLFPNZy96GfmlsjVGb/cI14xVad7+iTI915ZxsFzxQ0OAt
V1nW1kuvU/xVPXNRZc/YBaU5vLRmWO47+h/3uN41w4vWViV+fl/z7/E0KVHZmcmr8318r1eufF+V
LHOs3+loJAdPzVgtx325DseS2nGQt+qqVeJmj8ZkvVeGakpcRSs7dWVIVr235sMtOomoCIhc3bY/
c0VATN3uKE5vCWJKvALIjjGhr8kdQzWXccqbT29ZXZlG1Va85O3VbgFxXVU10J1aKn3IdUcLpe3q
TYhgoMQO0gzWyCBLixG1uocAmZWHvET5kk/mj1ikDDlQiEl5bitnnY1TuotHVDLWAsUUI09UuOIU
xh6nHuYyEpqvO0FHcWLHh+yBO72gpPRx6Z+qQgOxd58xa9bzNCFSZRua6bmZyvTQfR7aMUgP2Bb+
ieEInC/rAh9EkXJPdtrEgNrrYSeFhoHR6vJba00u4ozWh68W3SbzSm/tK6b1MY3tUrYH5VUbEAWV
YntY9q1nfgB7/Kihlz+OiIyfJy9PWUu3EoiqZtZ3ZaFcpYgL3g/6qPwZmoqMp8x9LHLyikqvMimb
cQI9vRSzt0Qx7bP22oZashdypSHgrY1mji83hdO7rikaKzmLug5TuChGCCgDVzuw6f0/vs5ryW0l
2aJfhAh480pvmu3VaukFIXfgvcfX34WkJOpo5s5LRWVWwbDJBqoyd+4dlpb24IGHfLCQJeX1mh2y
ZDbslfjCxtX3ppGMlC8xT5rYD5wlFPEYs8qC25BczYbfEyRHLgJ0bV0tLDFRa2xGOysuqtM89wXQ
T88xYAJ00m4/pbH9BnvB2eHB9DUuE5+FJqyP1KdxAxNh9Dnxy73qm8hCKjMlzrpq63zwEM3Qto7V
vdia4XrrqnUJF+fq29j01OEuaojwA1NYYBdk7uewuZiAGQ/ik0am+EaeAoQYujXBCZRa0Rt95FG3
G8Iuq0kXh2/esM9MlX0t2skXJC+bcSVdMyj3Qz61p8l1kScTH3TbwD20fF4bAeoV4pOGBHHUb2CL
5QuK/CeZJwN/nFDs5awZAdoNQU8kRP6N1fjLjGHz2sL01vH+AM4ho4LpuJnXhfJyFplcVuRzZ1aP
VbYLLSBTaJ745NgKw5tXBJyndZT6ygZsOMSufvOzETOYYLmtp3zel0jvWqsii+372YSPJ2iQ8Rnc
TVlq87pn6wODhz2Gd00O8cBixXY5rsYZ/Arh+mFDTUjzBi9Bspo43ffG81euZVL+q5fJmSdD8UUf
eOM7md7AA66rG4RemrtpaQqy4tnGHH04F1TjEZ37yfpYG0O0gzWvgDDi18QgTVv7AstgvUkQLFhP
ajB1z2Uft3dj3iurvjEcxEUs1frYJvE/nWdDLrscjaz8xP7KybTNqKXTzmIvMxH9K7dGon8uAKWu
u1FV1saUl3fW0vRpnyysRlEKFFb6numOhyT3fg7JVD3yQUAt868zb7ahlkfemfHxdkoZvM67nl2G
nCzWrhf/4+DljDdTen40/vTZYzIdFLTE/jjh35e/3rLFTQQLzfntXHLN6+XF6fVVvNJQ2dqhZ1au
hSlaDSAEts2segrVYbq4YfZzAOz7zwE3qHZweNj3upezZje7ey/0IT4oK3+4c6mRnps4fnCiaBPB
q3+nGOZ7rSpeuQjbvYfwD91F49C/5PzV96Vp+qRC3P4lyn39NPW8dCsl2yQF+2bBQfZ+8j6Mg4KQ
39C8+cVJvPPkEsFhS9hp5dlXXOc+CDzn3s2jHvKkIflaNr1z8DpKCGVApug5NF6VnRorX+bdjhva
fwbUjS63uXJotWA0vKzPt9cTy/BUqlSdcdmw7m13I77m1xXFii3KSNTBKo494hGHUkP9oTLt8MUy
uvAl0Zy7wjXQOV6soAeXSNoWifvFlKZsYE7/PeN2DhmUE/2Xc/zPq8g5blcBMrzWeuscVbm3Etq2
dLCCq1nk00vOgmzrpf2rUWvdo5tXP5uiTp5TyJrP4pLBpvCh2fMID1h5tCDLvTR+8Np/ZFD7ffg0
p1DhIyayF5+MZvzz8uskEyCnu022DHensGG63E6SlCyizd71oYH9dTcx3Ix3mlIdtDodzq5f9Oxy
utJ7VnylO/tx2Z+RUu+vPfGBBu/Pt1HpBXGI+EflwvqshIBR3NA+UGtK/ezSSE+aBLa4q9n6mXuw
dOpSimCfVXZ0MKkHyJAPD6B2bo3pdLWlK86rbSDjDO4LpuPG2rVwGqxHkt2PUGT8auz+Sz6FcAaZ
fcjj0kcPaRgDFO78ON+GFoR59uRX2woq7YODBidQH/AwvUBjpKt33yG7AygpwBhxKR7gGmkA1yW7
sY+HVYEiTbvJtWyCoU+DIyN8tvVxfJX4BdFY809Dy6gxUXUrutiJ9tFL9XoTGhC2+2VlEIxRfzbR
4BtUnbksLuBd3U7QvJQupZhB7/HkRUA4uK8H8NNGmCFB5/iptskcO7inFCjfq21DOWdZImNRULWX
DEP0oBr8kqQXVlR2WyCT4GpiwIqd6MFZmsJDBLDudHMl5m2ActqJn7N/uLlsW7nXQiO86HFC5Szi
CgdwQeazZgXWgwu/Sbior02L3prnlel2TNjh/eEDZhwpwBET2uOYKuhj981w1ifvXqw4sAM0hysy
/NGDZvLFcq/+47Q09jy/5vNcnhWr/emCyiZelxQs72WGDNQlAWvHIiYuPn8hFIKo50kI2a4EbRDB
wdOfp/ma/VgSbGTI61mG1ZxqdtmNX+KaItIuzzYW+Psgrc5Xd90MBTBA9SM6ht127hGboITEemtV
KomTjNyE22vWmzlkr+CO0kcZzPvL1IXWB2CA7pMZeSfLglrZoq7w6Pis4Aa3eeY93T6HWa3sXKdU
1uIrVXSObR8iSfh2/HNd9L+aZJyR8yBXl3RmvJ3tyl5nfYnWCMiSV/Z88cmAlrdrLzP1cMMmj8xP
bVoEh7hAqqUwyyTfg3L22bhG49Ysou4yaxB+kBF3wUMFNsqJy8yr00E+FxYJ7XVK2XCzU7l3R6e9
r53eglvHKr1NwS9kLU61HDroPRxTW5k9HzJ1+HGh1v5D7XRI00HUvqT9j0grImAjNBE0X1btas/i
6gL1ydOcmFAyY+4EG5sSav75Or+xEUWCJ/koo91MYROBZkSdFCf8YLsJtSgByVCZXEKIcLRd1EVk
1PUr9a5HxXslZhzF7kNR1xeZq0AF8kJOFwKMYlhDebImLas9y1WQIoS4Sok3ZUL82tPC/tznsYZm
emF/LPz8EoRgnpSw+krptfIau120t5JpOroRNZnaBKGIzJjDTyS1+69ZErpr29GBZtrVn+eqs+zS
VNB58SpAjNfPtOcyCn4QP+jO1mI1dQ+YraieBqRas3VXmcUmsmLwCUnWnSL+LoDOcu9zWxS73jHy
71rVbIqwcwJqRv1tnfnDN2jAc+qO/foN4gHi2XzExyYzuz0FzNpGqzsHOQz1kuWt8WjAnP5W1/22
7Wv7WSwjejBbmDWpl3Je5/hVRXruLdYT7RnI7FamqOMwPVJsdC9WGUdwXKfxF7Fgy7HupkUVQky/
oCDS0hzlajopixWvy6y1jLpmkRziATIyfblKl/NFZ2VtbnO3T7dBnFLX4c4sP0e/2oXLzx5gRQj0
B0iJhs7wKxLc2YuHVEGXLSyDw7KHWzbfQbV8Zh9ioDKwj6nlBlDUdvGW6LX+ASz3phpbhRV6EZIS
rQCi2HkFR6DL21vQ5FRtG9u8WYLE6lIQpGrq9yg9ua6m/YAJCUXIMXVfy9aJoNZRTIRbDBMtCUol
1ELN3kjffM2nVP/hAO31Ejv6Rnw+WKMBGzxTEq3vY5O8Xefq6QPfHaoTpt58gtGYUwTti1WjJG4T
LYUDeOgeLTDYjxMa0SvWmv0nrUqGjdJSwqD1s/Uxy/8R92in3SFWdZA/y6y+VR4SJ81eajdxLiWg
m+vRoKPqdZkuwLWoM15bHTb5ZX41zawQqxFOk8Uc2czappIglsHfZZx9FKAXv96BXEEXMwDHpBDE
AkNjuhSBAsxxVo2ihQ9anrUHmLjDq1nMA6TtamM06FMdZYY0jpXmsDqY/se8GtrrAFxsEVw3nMQM
/HSjliitX+fdzhznVP3CwtVDTxi2t5P+Mc9MwvfbSW+XlJP2jupsgtFsjzpxjJWhd+GzZ2lfhQG1
ib1xrZSoP0cIpD1nnfm1R1rxs/jT2mzW/TBSp/gbO96FYUU2NW5gzPqFJyecY993xVVtgNgiqPOZ
/P0u1mroS5Zpt7mG5RHu8RGZVS3Havud5mU6/4tG1a2aHKL91bUfoHWy1wPznYrQ6c5YGj0mpXWd
E4E+PSNzJtAGaZR4EeeULjmC8Wd3kK7xGxmRo7ajAQU/1lEAZWinDYDSFi3Pjme5B5kdEIrrMX+f
NCCSGDtue1DKDGDX9XIx5BuQ/cql/7iBq7tLiwdr8of9f5zw74vf7u96pNi5Nn1MvU7byZ1Ic73f
69HLnTqx/VxAM3NK3QSl5nxCImPUvBWRkvZx0Etq5MNG3VP31T6Krx4cuI1SaFJ0hASrLTRm1Agq
JbLSHCHz0moatyxOMyKry7kG+MDugfwA3qqtClgXzwYqaojlRnu9skJIV0eteBg9Q10XKIZtS6cq
HrLFJwN6O5rwObAulAFpZKBVgngHH1K5bqGztFYyUsfgwpSStPVtovSCpIM60as+/+WHFLc4J/5w
hsA+/nmS2DFqariJ7S53IQdIAyflnZq1aLfkdnXIq9b7CC/0pnJ15fPgtkCuHDU8oaOWfAhUl00W
fn2Osw2oTf/cqe7w3FvdFwoblM/5rECKHvOQVRUKocbK7VYykOioLXGz5SN1lc4F6CEFKMsRvlp8
7vVOB7vpWOcsU4qN+KFcvANKV33osxbyWqfptnJly1HXrmPG71Ea5Id5Mqwd+u/u52Ejw0ZY6zv5
IAHLPvkg4tf4nrZm7f3xQeQDtlrx84M0uuqdc9O0zUNTt/lGmUn13ZoQrNdlds9BY10iz9vdgOva
UCTTSmxT77UT6/mdgN61DBzmDO3jKh1hz8n65oczDu3JjZz6yV+aBJf322Wpff3U5v0PY/ZYz2up
SUCgbij37tpTuHAHu2YH98egfUOHNnwRlwKCblUopCYmu2gO42hMW8OGe8YcvXClD6H/o0PBZTaD
HyOKzgpvLK3Kghe3rTSYArvyOKXN9FjFBbEGOHy/qdPHmHwRgEIQxHY1/ZzaoeDux8R9JBU8U9j7
R2YYsapwryiQhWzybO7Xzmw7e4LfwyWtu/fZJIfio4JhneJfptWrMWk8hGnuag30jZTOOnl8LAq3
P0mdbXwrtg1Up9ixD9FW4pTJ0rtNXI6tYUQmxc59J1MxomGWBO20gcBK20pYsyqr+F4rmidbgpy1
Fh1aWwXtVcbuRgc7zR5lmN5z39sYelt+oH7foeiDal/xNw7lE2jIwJbVKtOKVHSyjZz2nXIIyLCN
oaGQWcvvPUTKZT1PXawF823brkwPlkqLqsd1GitWvB6Hsls7EyTRVqD4Ty2UAU9tOz0rxARBqsz+
U5kM4V3XDF8QEaTqPk/7XT202k7MaUbQfWrU8E5MGK/3SQYFuDvnCUqGQbrSTb+GV9UCW20ZK2Vy
zafSs+LnqqH2oU/VfwYgxJughKxHs0D87azGhQDj2nekf/W0UHTDT0RD0frKCBKHdwRWqUy9vZZu
5bYoPndxG55jd6gdKCSZ0IUKzeIU8zqpV4t/OqiUtzJ6vc71mjJTvH/eQy5Xyb38i9kZ6o4KwfwQ
+em98EcMVII0q2EhmaA4wugu8P0eNNIJRxm++sCCL/GNJDnbnadvefoPaB5Qkqh3vK7AUdavztjW
sO2AodKQ6znnDeUbOnm5pJrKVyRZNkHelR/NcHTv7A4KWImlkX54i6FUWTvtYG1LL0g+xqlrwLsX
lCd1nuOPSqN9qFmoPrZppb451rpeJoWFiwqGW30RS89U9eirgO7EpLIQiFaaOnsxybJ9iMP2h6K3
0VaT4HS7hKSLJSTtDgTRSdy+QZ9J7Fp80gSlmWwX8N0GnGSz9+ry2W5d9WwuTZmOiI+1qC2cb07p
GV1D2VQ5wdUdx2CmmSzTpCm1VDtbbRJVT9IVZ9aAIBqbgr/5cqgconeWUr7JcF8YPWENClBkxG66
CAKgylxDRUc+xLXzZ+gF8+ciA0OpkFbc8U+BFhzR67uCyPlFRtUa6CJVO+frYGWo+i7t+INRwjgd
fq6VnJng0BxN7n0zmIBvipMYfzRpTsQhh4V/6iAilgHeZe59tDRq1ZeH3tRC2JA4hwxIT0bLtN1C
9V0QH2Luze8tulddhQLobSBzwq1m8q/uDNNrPYXf9MxIL1erokCI4pPsIGbSkjrDouB7mRtnWX6H
5lqyahpveg29rHhGhXEtg9IYTnQaFTV5rJYJcEDzwO/RpdE824GmiTJ/KTPsu3KjqKl9EQvmu+zR
piAU0hoWIiVUfCT4lnJEFMs3xoh8CHyX6b3SJ7b/nICYtH0j2nkkdPZK3aCQYAdvQ1hDN+T4/bMN
q7VpUM+TBiYB2FCptmK2bqetILrqIJ3uzLck/FQgUfZeG1V9Nsm48Z2m6bi8eGCEjO3vEiWxlSTc
9UEGE88SQilhMlgr8LCeZDRE0yoAVPcg1hw5K7Q851cfkRcAf+iqlqm+6AN+rPIqu9hZmap7Q/+I
9Nwf1hirGVQgkOhuwLTGyKC06aqxnXY1LnjlgoDfkzsiZrhY/dKkTX2uFYJb4gJyExPKBgJXDr0K
k2uQw1DP9i1deAClsSTJKt1FhfQ6PPVTvTcQaFohTHHKFAeVtti9qwgJoJ9geM/wTaSfZ7jWVnbm
J68WYOAt0Qj/PizL5DBSg34KIhuRC9eoD34Sh+OqKdTi0iWVDqkrNG5kFTEXnwz0UzQSGAFuwVqk
Oth51KwTmEchAkWlJlXrPNyIXnycWQA7pEuycaKmA6rLJXuiLZmZcuzv1NiZDzeX9PRlhvTgT5nS
DSzDPpUosGWJE3QAuZ9O2rTR6lORl2885KqdFJDC5R2i8onZLPWkIxRgOw+iMZLeebczZhT/lMoq
n6AEXinJ2D4k7ZiFy8tl4yN2hODcYuZ1us+dzr9oujatE72F3q8vJ1Q4aECJl9WqNcOj6qZn19bC
F6NjS941tXU3VH17KglA76FoCB9L6pg3lj4EH93e+ccczGCrGwGfpwU6vkrNwl63rRdvm8bGBk8Y
rhtbt3eToX+2cz3+HsJV03rF9LGtTHMbRqQ1rIGaFIJYMCtqlfm1Hp9YJk1AoiP1eNWMXSRnez0Y
TrYd3wGAhZss4j63BoGdtUy5qc9qQxlspz4C5uL2kKBGfbmvzLLTV1nTzPeZCqi697+PLlCtq4vM
2YyCIHpfleuXa/SEZngffx8RJs1bMpn5UQZkspzJA998IvJyurma61FzXmyCQh83f1wkYz10D/0L
XE35xg2Tja72zr4Bk3kvjUFy4V5p9IYqsOQHRbn1qcsaUhXSDRBgOEEy2pxg5e5/OsWWkdsckBMM
i9NXOUZ6tzl/DP81579e8b/N+W9XFd/tJqT33+bJLaVyi3/d3fXGbqf468rXT/3XZf4y//4EUR/7
VDJNZAXVpIHZwamhMkzYXLd6sMAGCRrEMXWaCMIznsiQzKpHnVnSvXplgtjSyPnmYCyPrYJCz/9/
9PX0ltE2rAuWK/19es/297Eyw58tJ/l9n2oHpW1aRpTlLPmBchqznTHMVKpDX5evKzU9GPOo3IdL
CqGK7PJozCQlJL9wPcKHvcQIQud0NdGhvZhVdE03XI8y+BcpUkR+r6YG07HRP10vcLugHC4zciW7
XjTL5w35VbRQOxvI6jBUYPp0QgS9Pl60oPVeptFldRNVn1w9dld+AcdPPg0sBn3PeomdfHhsq3A3
aqP1Ig2cNvEqCNjDiomuCfI+ywG8c6wX2+/ImEeVshmXaqBW8SnwGXgmnQjliOvWBEOWnsVMliqh
m5npVbOqSjCQ0HrrxzHyeUgabf5qaSFa3pNOvVXkNGu9qV+aOV8pLbHkmnhGBxXBnTt4Cg9pG2i/
2G0eD3e1NJAUU2vCqnyZJ/5y6j7nneEei0UrPAEdtNZ1rd2J2S4IZQfGqvWMpMMuENFvZEB/2v0y
fDtOXY67zrmdR1F7AEtxcfYWKYXc5U2kte2wFtM3k+kxT2wKkvX66vIMGEUjLYkO8GrNj23wvbEq
/4nvzH/iOWme5rH7x40i5Un8pGjKnaXW5UZ8CFV3m4SA78ZfcNBGyqINJhgURxZsNIwWxUUGpBFf
EzgOgkjVNmkfC4tCCBZdzqVaGulRBeNcFHvU4F2orKUoxrkE2pcsbqr3IOkfsrjIXw0EV8+qwrXr
BT73b/9swOtd/vJXKTvNokiDTTdG9lmPzG5lxyVc0dTqdOiyFZ95ERnJpQkjG8h8PFt7TQsBXECq
N+8ghRvvVIlDuI721MLGd3DBEQybxDWRdatCRAHjwXlqknbfZrr+QSwPYt8mio0Pfp9cx5TRd88E
wuL1DbRzxeYMNWK1alEcbwMC36nRd6SexUcpLy+oEIuI5p7Zka7MBCCuNL3nz4fEK443l/RmhHCu
M24DN99stehL305glfG2SvqN3mX6ezNp6HmVVnPUHWd+qa3hK0p23dcemcYVO7X5WUv66FQrrr81
JyiN07pC9dCB5mTO0LCMHW/eVssSMkfTSlsJN4qMzEGlXqlSrrOXQ2TUppxqLaNdbFJVwF/SKHoY
jI2m2ggoTxo7HJrgOgKuZyEHZAvJ6gMiaX+u0ONdnAimklEux3QCVY2SZb3g3/5CucX+2qSg7Czu
K9JNpv0NiZt5ISCp0MbwWP7nWcRnENILu7Q8IpHpPhBIRojULUjGFN6DuObBgG/J1C/O4iort2Gv
AMVpR4zhfhjUZmeMMck/ELDDvoGS8AwTMwskRr0pyFRAg364iPCE9+BZjmpgTqd++FaTkXtJOis7
EzdAuWbRYesRTTsDVaQ4a1FiI2Dw05RRmSyjYrbLZFRYfk7+38cW6DgeeZKcSFe8DHbW3k+/m7h3
EQRI/Gw3glOj3APzNiqTjaG3lsIGfyMDMiXOxvZeeiXMeSAAaxO6kV8+mWekbAMVUrLrzJuUU+04
yik2TZgD8viHWNKUi196t2n/2xeTaJ1gPARyC6RBVuzSu5keqUk4pZKAhBhT1Nn/j3m3ydeF/82W
g4l5/Tz4NiA9P06IZVjWvP6LjlN4NQO/ZLUtXW+Ks/XooQgvEwGc/SdR5x/TCzOmKl2rs9X1geqT
43Qi+3h7qN4etNQO2/CkIaMqj9fbwG1yqefX49ummy71sBo6y7hI0y09j0DmwfbC17/8NxNt92kN
Ht/ZyAFT/KSjg/MMe5l6arJuIOEN9WY11tZLWXSria3ULobeGjbKfNJ8VP0mY9/X0M7ArKiwC1bV
/j4K4dWiqJMsvaEh3L2Y4rvOiYqaytFqOM6thhiaUyJoX4w/SbZrnrEXP0MwGCKnbOsVtgJ7wz4m
E3PXWjb1FZEawj2TbshTO+9hRJ66jwv3QPUSfHBma1FSV6Plpnn9E68hfUdpQEbZY6pSlxJ6+9Qp
5wfI0xCpVMMZdh9qhnSkLNhIpoH9PvvdQ6iG+WNpj49WmhVnsTIIZB55UQYHXq3TSnz+RL2aDAzW
/Ejspjs6WQtA41+ISTG7Mt3PUEucr9a/gZWTwUYydTNnY2QAWcJZick+FUr5PtYeMTTAPRL30pzO
JEAxpLtrMOwa+bJciw2HigTb1VZigAL1aPWbGrmsuzAbvnX8pzVr23rX/cR7Njw1e2XpPK48h+hz
Yv6oYPlZ1QtLJACGDEajdvTvk3KbmHZ3Lx5p9MEYzkVtHsNu+uKzoT0NDlT10qR2pm56LSu2N99o
zc0xNoxkZSwE91DPgf+EvPmSqNpuUqz+bSbxcRwcyFVkhbD4wZ33b3po6EDkvXabLID53/MHNQOY
Mpp3FoHVVa744bHWHfKKStgf6nBhis/465hwyncaZLQrUL/WveryshujrFtrlQ9z/OKTXhYZUPPJ
usI0PU6t2fXL4KMWlKtTuqUGq35J80aFZKQBK2o25bqpEdJqgEsdZLLBBv3SGv2b0kaU9lc+tG5q
ad8HpXpxgVK9VVpi7kYDDccoKpvnsVMhrxmq7JsX6heCm95b7noGpIHdnzPKvDtWZfTWTW5whMVI
/WgawyuFMtbjFDT1azDHaBnj9hC/Pjfe0QJnGVj9V4Mqnodo8sMHZQTpsIpBTdnDjhhttI70JH+U
RjUqwB2zVazLpewjXApAZIDCrf1QhMqd+OckDI8k5KlaWpb5JcgH8gKUPolplG0J3fL4I1MSPnXZ
9g/erA4sLaIBuBW8xpQhJztNc623qPaehKWBirY3C6jvBz8JXycfjhNgaeb1iSUPJcAp1cZHKQjo
/K9HmfTk8SQ9n5WYlVvTsXG7B39KQXdmDp+1yNVhXzkquN1FSyAoURCQHsRR6QUuwPXNJX5NXcpr
CrIlVhQ/8VpDtiwevG9mcSgKw/4+Vx8qu+LJMpj1Xa90fzZ/+QYXmFPdIV36e5ozFd2xNfP8rVDO
dqPb313fIRXbWuqzRvE56oRqvk0WNKilBadkDou7aGn4g+R3YkrvL1+TVDHZnApk2TI5CXXo5Gv1
+//7jggjz7k4jeWdnELdZQtAkaAtyy84PJ+rJGoPi2TRGhVB/0CaRrsfbeqMczLvn/K+RkKSMpzz
1Ks+xNjeyq+q4eRoZULNNk9EEm/NXslKdxUsz0yOB+I26w9VjAqeStwVVdPxQn0BwBI1YBcFnQ4o
0WXTw842gEpq1ldKAFm2Zpjh6vbscIagf1QRWXAWvQzxR2r53XNhaqPU51AXZGLiTEGtSlWDmRt8
m8fiuSbEeCko0X22O5hRg1T91jcJ+CE971Avs0x3Xy2jVTSaT8N4Z5mo34TlVD/YtvajsmfvuwvX
EYBUcESOrlIFGjtfx9GtlxCoRTI2nzZ125gPqnkkzV3s7DJI/mCdCszS2UCZnG2EZ0oaoamaYrM+
OI0RrW4D0uNbCS7RrCFxDGHVFDxHoHAehQ40QadMayf+axeKUVODdbBS+w/k0eIr62ikBy9RV0eH
wYUQ3BqpjlxLN/SXFYp0yyb9gt6kupuX9RElwsZhqlK4zSveV0WiUMihoWGq19RI/G6InLGbzy1t
d/ONAbiXldZnymGEAHEzlZQHm4Uav85OYj35Vnu1xEW1+WfQ1BFIQMKqFtI8SUxInPzSFKLzRCKt
OZb6EAM6yvNPXWJ/90egbskQt5Rywdkwgft8bRSnAL+JDwSoeUijSTtmVVPwi4qVbeBE1jNbQ4DS
rkeSUTddWHLYfPuhYT9YWbaSXTiP7ebmuu3Oyak7t1lljCDCWGXjvqnq5sFr6julN9H6WKxb40ft
XdX1f/oLK2gfIqP8w094onlwqk0QdeoDYnl+0jaPiFo0j9LrYLZb83tod2JKU/AWPOtK8Rgu00pj
ftDcRQZtqZua+ngP6dZ0EYs1Del2Nug7iknHi1rYFzezuqNY0rDAgjtnnEjLL6OgUX6OXuVmDWSJ
bbe8KFX7zpq9f6X8vn8d39spK4DzZv1rWIxfEiSqLjLiOypLnwah3CLZT9DbrRogZ3Dxs7NbtSX6
ypLBqNO4PnoU0mxgQrPefFjAtn7VKjtJYZDLRUu8tbSTjCp2+VkZE/OiIea5JMqpryfltTRNq3nr
dnkPXLfwkEJSyDMHnyTmb/k62QDp8lVSDU8B/nZE9h4qDlIC0sBl9GjpjnWYQR1dusZwzz3rI22x
xKU7ydxuVAo9L/yop61ZkfqRYbMe04sMeJ2BmBWQxNzPzqxKqS8YUudTBBsuyITgyVbD6KFCFWwF
Gt35FDdFzV0r7t1M2vnFRW9O5oPFrbeJMVg7thPOU+bO+nbKoM3Tl+3fHNg6gOEGk+3+BxlVOkwR
ab6Nikjz7dhJRX8dKCqsCUCBzsYSapDeYBc6isyeMx5dCq6uo02qI07DunhBcPl5yPs8nY1Ht7Gi
e7XJKHhfBsoUoMZtYEJSgBqlHTrdZ/Ib02ejcKxN2OvqSU/K6MN/8Zu//FLlmJmatYHMJFmp8Ges
BM3bQpKambxSYQL6he1dev5s+pDSgB0CvBCz50rCja7VE8Ja+bhP49E6tQYl9QMgJao3Fm76aSrW
vV34n6Dg2MJomH9Y0IF3UEYSMW5N4+OgW8ZWYVO8t+26ghF2JGFSKHeumlmf3cAN1mMZZC8zSHry
lZ131/V2eQLDoezTOfEeiK3+Y5U1AB+FHXNn1ek5NPOn6ytuednJC7AdoDaY5ig+yAvQDRXj/iq6
pqu5v0/DsrhoSRVBEuCEGzETYp8X6XUQZPFbTipvN0UGemeIO2XVY63a2s4L8+ms9FUIhDSvUQQo
0pfZ5kVbW07y3hVwevrz53EKdOSjgujZScwnQWkYUVrtbb/qd/0C5lhmzcssSOqHrdZV08ppx5Ag
Absrqd5J5+bgBbX/Ye6i6GQPwxratX5vWgu2l9TTu+XqW34r0dc5As0L+0cJmY5RnBJ0efQg/SG/
VbKZ9kUfqh/yuxY98cTLLfJqs78DuTatpyYYwjX72X/ZMt6Z7a/x23xTb407A97x1VBoaJ0vFZde
sRQUU5H1WKM//WAV6KiNS42lUbQj3NAJRDtxFL5m8C3LAUo9zdtUM0IwpkO/V/RcW8fLfyJgnn6J
y9DEU2BT4rl0vSjL+MaBEq1MP0TkF+QRUIhr+DbrFwaSf1lj/9RqNtoDMoalKeawgwzWMg+tphHz
np3gMYuNiPV8Dp/TYnbjGD5Kb/ArDXyYo+159oaP9dIU9Rzda16yFpdMq6CFX1l2oO7ruVIvbaHm
KAgOPhVVmImmqhfpFTBWwUTcvlt1nL56Q8Mqn9TsRlf0BL43dbrkhvfGym5u1i21sW2dtU/aXDGo
md+NuYrePQ2+FLtDWCnLegWRoCkhw2Cqn3V+5KtJV7OnbpxY0mn5V6Lu4b4Z4wfTsSDkl/uYvI0J
HmjcgwciYxAqFrQkxfQ8Z6jpghABWURd7LM0be9dEvQf4SzFBfncdDbi6NukpkW2LsOJPKRXlvvb
AXV63/nw3nUjvLLzbDf7OC/jx7kuPgooZXAS7chLG6HdhRy/bJGy9oO4RQyuTtf848MdUAe58U8x
Owetssut5tufw76qKEGF6kNdmv9j7UyW40a2bPsraRo/VKFvnlXeARCICEawJ0VKmsAoigLg6Pvm
69+CM/NSKbuDGjwzGYxwOEJsAG/O2Wdt+ZVjb0qG1UoOtdrFxV0B/POBYlBYf5mfxKWa42aZGIdG
JBOzGj4q8jDPX/Fq/ExREVuPTbjUv9WKpzyt1jreDLP2kpK7eh71pLiYMK4hM6RO+SUSUfVREUMn
gspZYDdjB0TUHfW2MrXms+iil7Hp85/4jmJ4QYWkF8V3hjfbd1XfXsoAJrnaB0W0y+kjpslknl9a
6Gtkhyijxtf7XE4RsjN2A9XOLhYWiwXqPXKrzJWqaH8wo+T8dpQsOzKYvo5e717mbv85qtvkQR7G
5jpLrc9tl8WPUW12x6zT9QN2N9lnIr9P7wSxynn9rQMws+xz0i1PuWpmjyLCZK2k4AcjZcV/d+9x
NgcU2VgjgwIaADJymMVZLn1blw13i0gkELhWZFtgWA3sFjsOeXltMFzMp6TDJKJUCV0I0ws6CLV3
Ctabh8rQoPwBvkog8/19zjIm4tcNP7naDIaUq0Fl4eNtVkTL3D+sJjErq3O0R3MCYa1VynohL6ZI
vvcp1Cp8haDXNxR2zTi31/P1NBtn6XKINW8RtGig+COzb1ZQtl1YOj+UdD2Uh1j3287oH+TJ/6J/
i+vFLIbf+8v/ro2jvz6/2cqDGER8FcXqfdS50yG2h/jkoUS+RqU07YqrtsiDUveuyP0rJ1UxotJ3
nFopfWsmfGtvrfISimvDIKD8Lr5RYOrMoohCqb4xCoWEmTbChdnEO7geTDfdml45KGwHhjxCUV4a
3cuLa6n+1DFXvpRnAkctwFfbNowo5iNSC/OQpWsbbGnIOBnGB4vNIXmtyhcqdW+BY1PTorLVOHpO
Mj4kkzueha6wOdk6y7aucK9FmVbXUUwTrgravk09bScvyo9rkYDLM9YL8AUK9MtNhR2q6raBJtby
Jp3Azgat1r2f1nVLLZe7lWVl/XL0mFYCpcKRSLFi9b4Rj5jD5KDvCxjlK7vc03t81FOXo54h9yEz
VR6cdU0uBKHP3cT+8lTnefNFKc/allOtIc1eKLBRQ6Eww9SeCatjyzTanhj3Omqt91PJQvqtTaKR
KI7BhzFPWcRu4kNsGsrAolQJaiK8qXMVrX1FqLAVZ6pA8FbQIpXikyihtaUav9CSBXloFRcJlQcI
azOCO/6w6OlZKmspt2YarDrxflW2lRV/V4WdH8sg7pgJYp+1EtJjOVlZFchP8LbLKamus4JkZTGD
Lqr1dzfkVUuX62FVQxXD7zO70OU6k67JOv7nFxpTj+xRKyolAIZZhX0EsgX/8C9Dj71UZ5TJRdR1
4lGI8qu9cQJUILJ+0Wk55ThKe8IPwQg9jahtbrDxwRt8AIoLeXaI89lneT5cyVPRBAC94pteccA+
FpV+2Simd8qHvbsl+QFTUwHwfiA4P66l+NlO/LazLdeax+p8iQTkTp9cWwTjXKkHUHOIjbar3paA
ZaZISLvW697OFe+oRFt1o6WZZ62DWRGPA091aZu3pqqBPxfq+BDhBIH4z8K7ICq3GmcNk5+8qHfo
CuGXfwDKYzNVDrXXfpkwae9375BzeZlXGCt1mwp4iUSXbb9c7ospw4nn63tTTTHpGQ8CDKxZPsgD
nnTq1TiDP3aM8SSbgKeqUPxYW8jTuDdZzCU3Hy2yg7wm2xJbT4EDiTvZJA/yUz9OEQymOEGjQpQ3
DBEOw1MLUoskhHeVK4oBg4D/woMlciHbVpLqRItbLiygRtjx9yXVGGuvwvrhnrHeJNYV+o2ti+yt
VM59kU0wPyalv6/wUqmXen7KhrEjQWe/NawDnwDhuOAxeGkGXZ+feqzSD5TKJqG8uk4KJZUqDkXy
qiumGczEfNRy4ntbfGEFZLJXs1kNZGxBRhlkm2Ow5PvQCMi2WEFsO+rKbdwqJkj4HPTMOub3PHSz
7+Jz82Oe9MDo0uTFmzEZ1nuhX5luf0b7q1xItm67OQwVwiWDhnxdNsnDLzhe2aXe+skrVtfW2M8s
hq+Ca9KomFewYtaaGwdQque43q08VDmhJpsqLFvPx6uPdnPc5Bm9W1zItqWxGVMkaLwpCY/ZtssA
YDinlT3bl9ZaqouYhNnOsXmNYySxgZNo7lletdV715ztJwVrvf3YA+keeLCgDC3Jzlyn6E4eOuIL
gWGBlRjzyhHsSI07YVUwpbYumQ4l3Y7UNOinit1WXr+WZZwEzFbGXayb8XE0kvLC7r34lqUySWa0
KS+eNWItkg1vViOeKnfCusBpf+br8EUGJBxVd0+6AzZRnvZjnx3aTcwMCMp+omycxwpFwoW8SsUU
GqM+76/cDr+hUu1vQa43BwcVeiCV5fLQ2cBc8gLHgrVrWKfYa3tImzFsEpSqCaSmm87R7Ruqtwla
p+5n2aTEmyjWAq0rL3qFau7aeVaRVvx9gxW19s1imbClEVQ222fIvr2Se1fOIAJ5Jvu3jrJjWCoG
MJPr4Jx7u7vvm7H7unquFVpLMR8pd+++qqgz3WRan6McYhtRILLyW7cmykr80xr9Jkvq8hBhuMlS
NzZQb54EVKRLeSIPWCnR7NrUuMgv4xy7da1vr+3S+eai1bFZUF8N7UwRweTgDNaaSKD5I+0NpL6s
OFJkrSnP7M5b2ETrbXwzSKdwI5+UHeuLnqIs3MQ/DlTIsgkpVveYti7QVg/RdAnJ7P22lfXHhenm
395P5W2TTQJS7fFMyWbUR7ZtNTvAkHa4djhJ6M2sWb7jTj3V3P0YYljAZLqdyrYsL/obTV2yUK8L
ANY2aGVfNlrQ23a2253rRMGCbl+3XX25bnmCRtoxlGvbvZ/PDG/ge5vveF091M0wWwVO6HEeLKVB
OmULeMn418ehHRqojkvRbvik6ZersrOMkxVKMflOjNnXbx/wEUX76PJbeO3jQ3/psnlZvJekfHyg
vPzxfXxc+PhA+a3iA3ibQ14NZG7hlwSD/JISc8LbtQK6OWFlJttsq43C0WKyEH4tiEx9ZB2pIx6P
+E6CtNsykdRAU78hv7RQCzMtE8EbwSxZ2fQ8tOtT3I/FY0IE9QIdSr2vhtT+mmPtOEKjOFvOslJN
NS3X7P1vRC/Skzxj7l7wT6U9qQbr1LoOABHEKf7aaks4TNvfehLlUbABeodwOGidrgSJPTsvMa7N
hpOrNPqtvR1aE4jM1PfKTp8hk/iuolcn4C8vskttKVj1IDm6Vc1vY0rKyrDt9NzFymvqGdTsmJhU
tzz2XyiQzgN9aQX6ND39MtgnhcD6c7npytcJIynZ3M+ZGo7TAChz67Ua1SOJ+PJuUqkq18zx/eaC
rVg7KQd06O0ta03QBc25llqqTh+En1KrG2pKWx1HoJTSUfg3r2F5Sj6BigH9Lm/m5EEeanO5KpxI
XI/jsktq0NeqoXT3gwUnt7DrO3kmD14WVWGkbuS60mK/XBrqTa0iSJdXF62pz6ytIGjwYPmpCzRI
1pnUrquGQxkvB7mHL+yMyuOMkJO8irw/UDWEbGOV1hdzHUHvVbbgSjGKe9ZlvDiFcF6dYQqbfvW+
CnuO0I4O/eVqjRGKtRq8MQvq72P1kuW192Vu6ugwqXnMtN1Zj8iUxms2So/yjNqL6aGunxiv7b9a
Gu1YaDbb8603JplMR8x8h94SUyhsHO5LjdBJ5kWRP9TogtQhvpFtip3m+9XUnUMizOFSL7ONLtC6
l2mh6ceJSvvLXy7IL+WhNWzAIUI9Y3Fi975sk72RR1A4gkZAiOxdbkjSDTbrTPlLZAr2Mx/nH3kQ
27Dj0INcH8o2uZyR/Ybtvvc418d9mksUGAhecwCNtiq3FOnGGBrEj86Wz5yG7rJ1J+1LCsZvV2Dj
CdzLTS4JruI6/3fXysmdH6sJIVON/uqKu6lPIbaBGyRi8GkgbyMHLjmw/DbO2JmA/7R1+e2CPJW3
mcMPcr/G3botpsuZvWyzVbDK06JiF2a6LVEsq0AZPrG48LD0u9TASeMwrexEvejHWdTGc+JOnw0L
pQIi/OwxWyK2vDQz42dns6ynQJ5+3GTrSf4Zhf2xncG/LHZzLqmscnYNiWjsOVrqwJ2MWqK5mY7R
aKEVq8bkOiHGdY2h0yA6/eq3ZtnBNNMf+gy8zN3u+ejhttS0lt1oPdVQ6AiQVRX73rm5Gns73fVx
bH2HQToiUn7pKCAPid6rZwsJ9a1rF54/iNn8HuU4eJme8cyWFq1FYTQXXWznD2B14vceY9V/daq2
C9IRNT1PysUaV+Kq07T0jkBZSoTTfrM7Nr3yTLYvjpEE+cheSEWScSfbiCnNu77Mp1D2k4d0292K
1L5LGvfZNYic6a1y7pOM9TzSCdbz8Ft8S3kQnRjvzWqguLvvHuWZEjvjPSiKZdMaYvpE1o2iEJ6d
XaLkQwAntMwOUQoGo0ZeUNXDXbRWw3W/OQsZY1rv1krFW2I77bJxuOhaFrKNHvUXpNu7PWDwJLBE
OQGN3EYrJA1j3qb3vafBkXTwT/YECXKwsOj4ZI+PO3KUqlcEcW/xgs+uo6F7qISOg9GCXsLqyvbO
nUrUsAq/pCYnPOBy8FkE97fjdgAoz+uS8jKnXtVj1kYb/vL6tWkBWN6aMmgLno9rIf/3kmsHTUe3
vhhe5a+zBwXYWNv+Ht1PMn9unTDZ3NvkYdlq7GuILynQT3zM/243Lau+AJ/5ZhjKEZO4DqQvwQd9
dd2zlWj37yFteaoaKrv2MWy1GXPWtbKxLGk1dw9LU91+EfllFy3Rcc3K8lYe6rR1gsXU3bCyqaUf
MX6V04tlgHvw02cguCN2bphHuBShD77bs0z1ZZdCKR9wk9QPZeI8F8tK5C4F1XrF3j25bAoTEU6x
AMbTYqr+TOqjSdLXF4z8c7TH4dfFDmzublp4TyKqISXlxpriUzERNYza4n7SjOI+qrwmoBTSPrz3
Ic6LKeac3MguA+tBrBBToPXcIJuaAdFkoifjrhoXC6seCnd8NXOiC7PStwCwSJFjwNap2JveKula
nBY4YPsUJcnnKJmfJA+lyNQ7x2ucJypfBDw/K3B0JCojtDrsSsqb0raLmzjHU6K0MuMU6+r1L03b
RaNCxhFjCTEVlo3VyYQywmfuCOLREVey83vbok4PcWkmJ9mWb/fKr5Rxmx0Xzd5PENey2j3b26G2
FeeXw0fbWoipBRyOyn/qJxZqW0fV0WiUXwq48ycI5FQleJlZ7mWmYi6mNHBm19vLXIZscyt+LDW7
kicfuY+iL7xQKXITmN3f+ZBEo8zZg3uD7Cb/TPnWm6EXzo8S7no1qdq3Pu8EI0WiXzutA25dzMP+
o+tK6mLOKU+21zy7xw6oCokU1iz1t71YMmSpX7maSriNSmB5kB3lV9hur1TeNSmK8oSq4Y+7P3r/
p0/4+Jj/n5/w/h232wpK/gT2ljlApZFFK6taBrjzvDTR++lvbdDXp4usj8Lf2uXpf2qTHycvyFvn
2vvlVtn+8X/pXeHwTPz7/waIlV4wXh1HpxjD3FYYNQXVGCevxW0AkcByqc2I9NIecR3VkBBTtjZV
Wepqp3dlfUx0SincpTklsCil+YF4dzzYjBfeTRYqNXr3YZjImlj488lm2df797WPrinhxdyYqgt5
8be+H91iY3zR27OI3faITHS9ybaD/IpYPWULuXomQNWLkBzQMMuShvVGeAvWOQUhnahKTrL3uIjN
aaPVJ2aHAuuO7XPiDOOstOsecggDt5iwt0GE09m+jqLcQzms5Jc51R/yauExbReJXaPtE9iIuGN2
/LgwRewm8ihhV8MnyQMx4/q2NovXqi8A2cENXHHzOlX1miDFAKl2kufyoK0JjR/nQ0Z+K3zvH40x
kPNiMvnlDw9MsF4wKz05g9zL74jCrMHqterXpO5v+jS2frKyCry4We8raiw+NntJTbZ0npjaP9qw
6YnZJ/x9QJ45nj798d//+p/X+f/Gb9VtlS9xVf5RDsVtlZZ99+cnzbI//VG/t1/8+PMTAl0V5YfF
C2vYJuosV+X668s93utb9/8zLKvAnQF6VGY+khEen4kwd+FU438YEc94NgTGBlG66NfRarXPxl52
ikp9ukYmjBxku2fKY/dAueMYvl+NnSFw6zdvIU+QrOPO6HXnChKMczUssfv+VVym7ZUxwWei2Y2V
bvcXR1CFjEyplK4fTQ2wttl2yVeniV/JcBi3wPPjO14GnjqajWbRQtJ301F6Qc1VtxMJCxdj6QvM
3rvNen3W7oYBjF5PGlJBN3IvD35BXeK9ayn6/Yhv6WGKxmQnr0RbW+q0d+SLwfdtdySas4U6Cof3
cjhMeP/cSJi3PLjMW5cuWdTf2rWyLi5ZFRySjeatJ4zwA6nUEPOx4rEeNGXfpbm5k6dJ4s1XIGae
C68uH6O0LgK+ofHCyM6drLPJB/txO4lG4zP1zLlPyVSy/w0B6FY1yiInLnx5oR5W+BIfrEDmSs1X
vb7YFwOptSkeIExg3XjdtyvgkSW7amStqmxryjujbC/WUosf5WF0k70Tg/iSZzAO9MAz2u4IATp5
jLK2vcgT0sPyatQP4l5haSPPeh5bX4kYUAGDqwjRYEbIlZI8rO30a9t7ZHhrs7J52S1IWMnKFk/k
Sag9FsV0thq7/ey12VHbpAxmZlXUB7fl8R0SDa1uyjFXyqoMb3dnDmWzQ4BvgDctX57//sfb08m3
6bUiuwTdvf/t9F+PVcG//9nu+Xeff97xr6v0ta266mf/e69/3MQH//Uf7176l3+chCWp7+VueGuX
+7duyPu/X/Ct5//24h9v8lMel/rtz08vP4qUhTBU5/S1//TXpW08MBzDdH8ZQrb/4a/L1y8FdyIi
ZER5fGvbtK/a5T/c+/bS9X9+UjTd/C9V1fhA3UMCbNn6pz+mt/dLpvbpj7Jq++TPT7b3X7ZpIgRw
bE03VNP2Pv1BEkleUj/9/YP+NZK9//L/88hm/3NgM21Xd3UPhg/uJJrner8PbK6emEubqMbXyOyr
Bwe80zHqyHBL2bVQa/O+qzA3HqI9TMA5Di0sBvZg7oggwKO7NK3ar/WcyipkMguVher2KoAxn/YM
5fHm0T2yH40S38gylFkYm5GWWdvI17jtSkwpqbDIbvyZn/8idtYLqQFNBs2+xGXhzWASPC9Rafhp
i2O71lI/7tnDrZYU461XmN89kcQn2VQ2ovVLzTFOdt+QslHdL3mpmWy3RR+qRNB925ufCOXHNwUs
DCKqurmLFgLB3uQuIdsclL54vzSxg+3R1M2BiZw3VIc1Dt4nX/LPyN1gkspTOT03UfDLc/IfphrT
0n/7kziG5fGX1h3yhy4Ucc3551wTdbUJfNOYnkVj9VVmiLBc1O8VErEaIJyt1nhRqHiMe+5XpaVq
BlTwhIfhLmqbR6tUnEB1x4dh6rJdLKh96FODGpfkW2tlN1RkmoGp1C+RVWBWMs83tR63oesN7m6p
7vOtPgW4duvnJVvCLEmDvF4oDDQIVSdUucCgRhyA7vmQ4B+qNS3AV6d0Q6cneYHOo83JkA0QIAQr
Fjee70mpi51hR1ngdam6M7vqPDstsIU2e8Dnr96XDtzSulMwTsuhYNsesUe3aFDLWO7PggcCXGC3
Qs9hNK/ibgrjFmEXZMPWF279tY9wmOjEMJziZr7JdKCmiCCatQj5UfKdU473WPABDjDBRFtJh89Q
mQaGq716kAKDulPDIi77/VAQ7LfU1F8bJ9rNrDr9kicm9crad4XJs7Nt8ihXDRMMKrGXdCnAhajb
jbh5UGE9WwnF/e2N1eDjlCTGuK8XmDAoJBIA8bZ3FCBBIpjJRyuJ98Ir3VP12lSFSY2zQt1tZfo6
hjeOnj6mRqX5wyAe+nEki5SrvqrZi894fl7ZTPs9gWN/JFNltw56ds/ds12dLnDiRjTLbOIBnwlN
12PuNl8UB/q7Q7ESLr8IPQsbUmIXFkrSn3G6xa9YDJdODFPT0120mQoi7GzIPJLD+HkkCF3GSAOC
hRgjoxTarDP1aOjDZxal+oGUWXPWMydIFnypLMfxFwdRwLSg164rNaxIegXdiMbDjdbdTN45t9vL
mhrWABjscnTaLyresNVsnRVhHWqtNS4Ut24C+LfVfmZU8lV7ePMAOuH9lGpYVYg6yPrvRc7vY1Rt
ZnCdByeKitdVeKcmLsIsLea9ZxIFFz11AijxgSdUb0sTU1HYacGUexdNi6o4IbDq63H8Upm4sdeP
yJ7zoO96dGAVgHFXOMWZnKQPMGJNc+sU1etDXxj2fqjGFBgAkl7hnBS2rJfJzTIwp5MS+OomDY+p
wV8Ux7QfvN67frButLb9lnqkYTDNutVF+eLdOSLGGHbiCVmr9JoYW0NUEgJEP8WXeIWM+wXXLAeU
hG/rRRbmXnRZGYu7jwVFxLfbTHFYt+TZupDmsGrD92YTi8YyeQbJiDazeygW52AmVK3P9fBjAhTj
KenOMyvMFO5Z9htEWZTMzys0I5QdZQFWJ8Fg9MnOG52gFAruRov1Aq/2YNUpS/eyXEPRwJ7vMkQj
5hjwHoIpHsUlXDw8f/u7Fl/hGKcZn2L/bqfboa0PzjFtYMht4hAD9gfapemEvFk/41PFlODNJzd3
D2btCN5D67Ft1S9JBoDSjL1rcuraVTnfMKIoYZ/VrzlD2U5MVe23CYON5eHUWXv1BrbuanjIM6on
bUHO4lqTjyc87/8iTqq57bf0H7ad4b7nNIHqOAghrRoVR8EuvcWuxx1xZE6Vi9a1eIvWhgCYZ9+W
ej7hLerhjmMQ+XLz/GTldUVCQxOYRFNSXtNhQMYdJl29A6Ld7+qVvGMFftUnB9qHRUHAiXqWNCTP
1rmjCL2G+SSZLXO3svIKhBo/FUo+H7GfIEO3xr6axl5ouYLA1WAf6gxwbIcdqS+sODvaatpeKIhH
MyvhdZ68i3IqDnWcPMdNc4XfQec7lv5YC+d6REscKMXwFgnF8dlVskZ0nqjw2EwIx1uAbM6+t/VH
YjWQvXJlCXv8CqBaujtq2EemapIjCvSz0B3ynZbW4dQhNOlQi6AGyZoH1XhuCBuHFaEdfykDPFGt
YDVLKpAi7QohjB0QtXb9iiBrgQZ6N6axGejGjlKP4TpmqygACvbMhmFkAE4k7+35PFDaae2IHqdO
gSazzZjKQ20G9KSoabkX2byDtUMtAJ4vAfUSz7lRXDrZyO+/R6IvMgZMvDnjoK5eRWO7fjOWJJbc
6kRgfj3mdb+AfF4v+sGuoa703wZziJEAemJvM3qluePtAGG9NTnFzRE/mZtplY8fWOxbQFD7yFWD
qcUgC8YoYPiROBC5kW+QoXAt1IfLquOBtiHcstBwCBhStmMU4g2ZfLGbOn5MQnAWoSOCm8CeLL/1
8MEQPWgyb8H+r3tIJ70LqL+5p5yv9ptiLYN6/jrWBgSsDG4c5CMRiFi7TSct3SVxqpGoGfoAGZWz
jzrrOPdDC1wRXE0K+M4RejhvXh3swEh+axqxyhwhgpEO2a7qbnJWV9TnTajhxfOYa8i3AJTWPToj
8yugDSsQKfWrxKhORhcxLSZMLxQr+zXKrF1frV+ha29e4Seqo839wAo28JTqoKTqd12JKl8ZWZe1
5sgU2H+PjchGoYAULLI9TEk7tHWpe+kKjNXXqr6DKHxp9n3Bm4uuyvGy5xwpwY1iDGCZMTehpEkZ
YoCpiPt2LYs2qrKH3H6ytl9eqc4gmPXpNAwUD2ApXIpiDe3C/c4w5oaF3aPE9qyLhn1OZ2k1vIB4
9XMPT1CsHs/sgS/tRhl8RgtyRs6cgja0jq0T3ZsRpYdjRNGOUJogvbTSHJ/k2cYqqOh0Fl/ZbcWK
+cTkdlwRYoYagWGL/MR+dHL8PtMLze6+TCtguhVHA92qMDKssn1u1AR0N958ZOm+PtQ/y6W+Kofy
xtap/BU2yIPW489mUqScAXtU3TIOYj15tDPn2DjlLivBgStTs1+6OQ3beqCMrVOogNB+5Au47Ra/
2YC4JmsXLwn6rKLCW6g3upJctzaGI8305K3ez9Kcv0ADpzyPFa3FWjtY5uwWYO913s9fFEKxnzNr
5xTzF8jEFN9aWnvMO4qwpu4rv5iV0hxx12oxsDnvMI7UVOmi/u5Y42PhUVOnis2vxG52uZocNEV9
GEvq+5qKQVEliZUk2UtMjJass/1KvetV5BQv9YKKtaCIndd1vMehqT3NpXWng2QOvbvRqBleTNI0
WXdFkvsl7cTPrrWf3MkfvfxzlldPDZXiVYIaibrABRL9cG4ScTDU7PuITqYboje98R6gcJh+39U+
2tHK+Gp20GWNbhoDL6lOmi7s89yXoeGO894ucQCPmVPKdn7RKX3upwmKHMsqnwpdNcxdx8+wlfcV
sT34TenslsxGdzLs4EpD6b1eWmqzUv4IA/z/WCiCqiV1PDCxQicLlaYyw1q3YXwI73k1xGM/pk9j
hz528AgXJzPJnHy87QxgiEQNdtAV411B2pYK1l1VjN+oKXgief0Sacbr2Ir9TIHk9sw5WFh8F6kb
oKJ4mmz7uo6sV2JLYpd56nEceWRKg4W7pvUn/Cy/mNTKbyBkofO9Jnny3VosgqjdVVtSluehWS4M
kD0605XytpQaG664IZKdeEfUKa8ulqrwTaEmrdZPa46pevdwDZhdBbznuI+s+H4czp7pfF+RT/n2
0t/Bkd3NZM3syeh8TWFdh/vaA8XZ+7yjSh9jeT+NpmJXURejsXia0SVCYsxBcTjTnVcbl7Gy6eNV
IF65RbAFnfZurdenjiDINKZvE9jV3XyM9WLlsUp5Ug0s3yYFFGtT4h9bxbfmzNuVIA6rYhRqdulr
HbBDpxo+s/clH64p+m5IsO3FZCCAwPKamt7PukkSbvJec3jQCYiRIJrQACtxv2vJMAXuBAbYqJ5x
nVP8arS36SXfJVa01ZDAoD6QA2p29qKZfA/zgQfFCQCejD52ym4Dwku/yJmBg2lFF52CobFGg3XG
3MYsOT2KLMlAurjXxllNBJEaFXSKNVHYoLNig/kuuljM9mu9klYk1az7KrBZ387NIjTLGOpAepuB
ZZit+AkmS+6bq3iJKHRExYpliHZWGoeYZbcHXs4IK7rRd3C7YoJQfswNOl/vbM6qhS0GHBsqv5+w
GOAX2NSv6sCLLxIGQ3cwXrawGoth5csyiOcGZdg+Q7jM+pU9pSjYI5XZtVWoV0s5qYexsCm18aJd
kbDtayurOlLUqPtNuj7kMbWWU6HXYQvTKei1NRydlp1/hhuiWiVZ0AGSmPGrGaf24Jg9aQLdgJ7u
2jvL3QIPsfYw1sNXY8lxDnJSXMubZ0DZt12elaCjewSxbveggB4kZfnd8mYQ+wYrC+r3m3xNgzHP
vzp5mvpOxQamCy10luyaDcEGlXkNZRhLIlwiWLcoSvY91c0vA65UuziL9nChPzvRJopH0GvzQCDF
Vf2+x2TBc85z5Z20gqEjN7jeWDM7oJVtucGSsZ7JBXqedW5K9qTRVuDF0xnofOdMxSJYKggZ1tLa
7CjCJFkJK7ZmGeT4bi7mvENDBkg7Us29JYAe6tqxnXDxSp5ss96c7ufnYrCfVqd5W7Pmeuq60MDz
3Ff7bxgElz4Qth/4EDikdm2tQG1M7VNmflZJL/vQxXZiSR8dyu8ZMHjylKSFPDAX+GR0IUQ1bVfm
HruPyMiD+aymE5VN8XXkEWvMxmrGu7n77CXU/PTw/QP89TR+JeuBjDQmJ8wxswjKAb5zxwyi0hfp
kQVAltWIGJUvChprdJhOo4H5Kc3H1BbPyaw8503+IKqKKbo+e2176wzl7TykJz1PqOkdfzTaWavK
PpjU4efipYcSl1WUgUbgpTgoxwV/R/Q8tiEgNHgwM8jtFnF3mzFVh207T2HmXNYDNaeOeASMmYSw
SkLTxkdBsYwxWGqHHRDU3KWyL6kUoEi7KAPKE7MdqwPb75npKxbKbTnne/APTDMrmR4PwnRq24Fa
XLpDIngAnC+a3XxbWNmJsQpB0zLDxQmBkbo5OXF20ARlrw47SOGqLh+7EsIirUkyAYOM+ltizIWf
4CscR8XzbFXXIKICuB0HJ3GzI24NsY/EmFEdsO63hL7pMDk+/hN16OaMuobiPPblQ1JYcCmc4dm2
YBGvzARa9sKG/1Yb8avyTOW6AkaFfB5utDZg4bxWj0lPthnDZoSY8H40LBCsfuJVpDgNEhOGIUh5
7L69gE3+hO9CvMSmPxkFOC6zSnC6zs/2OC9+WVcPmcsqvkdIw9tuncGiP3SpgbeD4f3sFTii/CHC
0tPu3bW562Pi3+PwuTX4PlaeCGbU3q/HPTX3uD6MirrHIqdvZzOUFnO6U1yFZNIIEcwuJSqFpu2q
1T6li/fYEIz1U35BfmtBbc9Z6lKPcbdUpevbD4i/7wE1bQLC9QVu5cnaqoPAAex4ubO9Z+iPVT09
K/rsBCllp2Y2tEFh49ycs0Sy7YiRuMIwrgfN3bMNoagExiPWLCold/+PsPdYblzZ1m6fCBFAwiW6
BOgpkvIldRCy8B5ImKf/B7XPjX3idG6nQtKqVVUSwcw5P7sKR1Jp+8hah53zUlYutgtzNwzYTbiJ
2lVkxrtIE0wCBdeqFdH2kjBqT9XwQ+s6R5KOLi17N1rtHx7wdwchSu4MGzVp/oJr9sbGuduhPE4N
sKI52Mqv0MsSnVC8azImin6eG99dCVPRhgI8SzIC2QZjYqJdwZCtAeca0fJeYHUU2RitrtPthV00
4OC2LC+W7EhibW55ikZ6H1J52YvoxRw42R3ynZKSNRVbmef0yarN6O3tw6d8+iVQ5+iafENFD73P
3SrhAVdlxFJE5MC3tgwbXZ+fPVE0vC6DoIObViZ6mBVoWK0yfO3U9+WoNGJ6j736i/PrXljT5Btj
uBss97F1xn2deA9ECH2lepsErvyMdMwlxhx9l0a6qWW2T6hZXw+wn8HcbuysfM1oTUXAeTQFa4Ap
039UQb847jmkU2jVtKLxS2+4Zm5QZccSEKtVHdbArPiNw5J3GC1rzfRr24WzFd9FS0+mssMvEXZP
zQSyiOx/WdlufSenmgOvf2Jp2rFABlWrDmVBvXYujjkdzp589xrTjybv005THkjJ8a/yr7EgjNgp
RkIkKAWz67PeGs9JP+1Hs9ob5R1GsuZszO59RVxdR5z3ym2LF8JzZ374pLvp/+zGXPiBPVQDCTZS
q5i7iWWyUbPB+GBEXMpuldbT1lBl7VP9UJIXd6g8cedZMXyi9TzH2b2TlkQ8SuNndq60n7wSL/hu
2AdsbUQzEcTol4baW435qGsEBuqWvXXsmS73/HOu42ZltArk1+lPVgvFu8DprijKPI41cxkELKNa
tQaVh9rPBvIVVUHIj2MfIIzXEMBgn1nfBzLr1o2H+6ijHmZdLZ4BqttCk691W0u3jLTJulS/piNA
QmRysDz7Bl1OR81Ar9g7N5uspX4yr24wSNi/oRn/OrKdVtUiH1q3PpDj6KP1oKiN16ZbvmP9lj4G
itK2zpbWqXBXm9NbJ+b7uaYDTYdQX/ruUU4KC2G6ypb0ebblJSWmDgngQx6FT2H5YybESHpt8dN0
gm+rmsAcTYAgiMq+QWeYCG+Xz+VTIjQGJMi9sCBDZnBeM5U2tKo3T5Wct7kOt9cWV91z3lSrXoks
fKnCjJo25oiWvionTvVVEqWrwp5oCGRebB3rFmdLAQHR+tnYbz1Jg6ZB80GalecbLH2TGw8KMar3
kLbtZcyrI8W9eLrS9dBwolWDXvhZkt1HHPOurn+R5u5Ps/ERlt1X5ojPOK/f6CyBqm4jgkki/vL4
LW2zr9w0uW87u/ClRTT0wXI9xh3hrpAYzn6ou69O/UyMZrKKRsYeh2KL3GOdaLxbNWgd78aKog4p
UDdWX3Uzfs7h8mhEzyCfjFbVVXXOB+7VezLEALR4XEKPHIkhBE9LhvQZigrg7cGSHF/R1L8iCD+S
kT7S3Wo3aIWw6A+XdEj+aZb53Bn9ExZa5JnzEeXZhwq1ld1Zb2aYX5dZHD29j7jsu+86I3EPGKlO
EFnbCI7WXUbctIUAK1T4eFLeW15ZMl1ptgxSnqzEmD/a0NvqXXetBPKt2pxXfRF/WmLeOCABxiVJ
87OO83Bl5mgo0uwpIqWzs7a6C+BIrgBnw1TvxhHNoGdwlejedCFO4ujZXynv9iUEb7xN99kuop+o
KACqS13wjoLKZLNxd4Ng9JCpjR1M+xJNegnjhqx+x4GQmS9NS+WyloEnxySh5ZmNZdOlidctOAeq
/DUV3YWemMlcD7V3X5jqrs17a9Xk5LSpkiWeBLsTEEkQSW2dU7v+NLbiyezFv9oO7xeOvBVZHGvp
FpdG40CvJ7Iisqp9n0hZDQZRHPDoZQzOLwvCx3VvQdnp6N/wu9p+ZvXPOsAufTSDVj2UNVdlPjTY
t5hlrQwnvrXtKvXbZdXLkk//3Hw66xaJt1NZPLhYPyZztFbKkQxKafgdGvh+ijYwclPzXbM6F135
BEpDFnlfHAg6AFTMIukLx9vwT0x23sfgpNkqS6afUGNrcpdn19MU+0p9qpn4WZoflN78RBh4hBoe
+z4F/uWJlxjmCyqy+GOMl7nsOWNoj18JXqV66aJ9T+/njCCU52a6dzLi7wcBpjHEX7XwHnm+vlGa
Q8+1GU9Lti1qSmuK4nVEPUd2yTvRW+4q1rDjDM8Gia68vAOdIkYPdcetO6fT8zJKv+Td0CTiUiua
41gleFKJUmD7FOPz4GbHZkTW0t0W4IkQBi2+CEXOQETbpAZsEHX/GolSa3G5aLQ8WdU2Ia1hDt8V
QYHRRLCUakLaj4Ft3MsUUgT39MTgk94hOvPrvt1UnXswhvKd5tadByghMnUshLkW7Cnz0F8c/NW+
Hqv3qbcfRfI1JQuxX0R+qJytUNCW4eEl9EuAw75hUjAbzZfEOfjkjgmfTZMHGVV7Q8+p3rsmpTYX
20EQqkV4HlstfRFlenYhGnwdPSWMEsYn01GbKQ1PtEgh4miG2ecV40KMeLtw5+hTtNXxNxu2EaQy
equV/CHpGP4UjJIlZSUl12ERD2Drgo4z7VLV/QP44lNpWr7W8kSkxttcKKKTPO3Z5MxPjKaAweAn
Nvui5XGjxZj5hhaNXmsOEqI10LOGYqMbCXszeC6W8zh51jMBPacIiSZ35VqrL7rXnXlnlcGcVF9u
ary26Ozarj0nHriFORcfjtL3ULBU1CubH+ysaLfl77agNtFXGv5sGgTURZeporK7H4yT0EAyVJ++
E65FEUrH2RGfkm4mtit5HpL5JTOazo+6U29RJ49GWqW0qZmeuoBzUE5bvRncdGOyYIDTn8zW/B1p
Oq4rZ91ZNody+YzuIaJ6GwHxMCHIcRZqwhIoC+l4fhzrPD0iP6tu/pfwylEK3BwphTgCa6yNmlpm
x704s4miJfuEA1+DEmzcRc3ARMWPW9rnwRyvFTg87cLsEfHXJDlhx5vxKTL3t9idTRGKAc2q54sO
iqCYiVmRYpdlHg9wL8n4craZ06xbN2cPO5O6dJ3M5kHPqltO1Yu9RL8c2BPPgueubhka0zAC25k0
jeKAILCCaZbVuoR+iuOVZUmcSCkTQiwbCDNQyygMnwT4T2t+c8RPK3fMgkXp32XdftDNubeL/JQl
4wZx0+ecmqCnOi/WQMEs6Ecq3YjAXM4e3IgH8kZ7NtnbQOSM8IxQBOTH9j6xQUfWC7Ui3zcKzGFo
KXJa9kSGfNaO+54qI3Dq9peLdk6sfSkY7PQ4f7AKb++CiAzOt+akj1En3/V93NKbp9vTapR6S6k8
mwfXMAAAnJSo+r0Xa+9ZyaHRZe0dV8FZflMC9dmYTERTLRyfsaXnLXVv1gauq1IhdcR+hUMgXUly
/G5ONh9rzhUskR+monIylsfQKNa2Hm4R7mwgzR8gu64mG7gBdY/JDnC71I1VEIfNV+dBYarpI8yT
O8pdD4UtzrcOsJnxAWuCvXVHb0uWKVC/NVUwKsOTp9TIepYugYiIA1A1hGKcOgFO7FMvHMvnUiC5
SAZabrxXllsdTAw1q6yLTwwDJCAqe17NFntH2lL4DfeWDwQ+O+xzeU2aTk1lpWkkEEUmeQZFzbo7
xwwD6FHJ59CGO1mKOsibEaDcCS8ObYiRXv+SsHLfCD1mZ0q5GU1x7d32w3jEvSQCbxFAPR6HO/w3
+FVKm1lU8C8veDG6cVkClHvMU9kmK5sLV8xh6Ir9bZ1w2uHBHqZ/jtVcusnYFoN3JXLkeci097nS
6L0Mg7bmFZSG1XJmX+h36NayQZ8d63DRWUEKJXEPXJw9tQpEHSMNqVbYY3VSdKB3RXty9PRNTMa7
rZaLstSnvkiG9OgzNLtPCc+x6hml3B85gRUiWg0DhVfTGEY/pvptJQrvm/Q1xkWZfor6d8KgYYTW
L4GPpzoq71uT/sOyG/mjT4Tf+y5Xh0NhJdeleCVbSFrljzHe3J/wVSXZdRTOo+PzPulMGAIg9eeq
s+Eksp+ZinoGRg6e2z8iHU13x9Dy2EXzgcSja2QJLrnoktnaXdF32958MqR5NqNlm5b61QMSC7W3
YdY2yfBq6Tf9jPnkte4NvmFRcnteDzFtWkUWm27pCQMNYBeps/5AxKrvRvF29Po7O0cqam4nk2U7
S6EWKhL6VHaJ82UrhHmNOuCkJiaUhj+v+Wnm5lG41QdnPdEKGl73tDEesbJQ/sL1blnx0SgQREcO
VbsDaLzz5pa1vmX/9qEzzJUDuMBgTQ+d+oZlgE2PF77gjQ9NaJ+8MPsB/kh8pzCi9aB9e/RxrTOD
7piwgynFsxssiGJZA16SKf31ZsKZK0l7SJr/9CKFzRQ0IifJSTTme63X4Uo0E36D/C2vgEnKhNtS
iq/bk51O8B1FeB+T0k6QQ3meFQp61Cn6qtZsLnNdWzPLtJ1MtjESvhUKUEJu5p+MVJ7bSjBxW4TJ
Lizyra7Gt1qoD9I+ucnYGJzu1npEYwvdjLj+zel1kQk5PeC/bhtn65rqP0JMsFWkyiKmRi4rwjcQ
nrrsuViz6R4nI2gW97bHSOukRh6glMF5YsjX0BQNergBuQ3fqc+ZYPnQ8aXvxK15bO2YXxrdPOZ1
9FHeVsNpHI1tN7tkM+Iv2afa5FcsDVx9xXcyeAngs+35Az00vgbfdDJacV2W5lll8y9MxLhHUhiR
jYHww4vTm6aGKoV0Sdq1MYto3+jw93Vsl+uOamU0KuM3ZL6+HwyqrkuIKLgRSi25l5j86/Kxyofi
QCmnWhG53K1L6i5flHIfRJHMB2/wpnPh5s2K/SI5GqH7z6vtklPPZstoEhX0C6h7iHsS9Gt6wncf
o9FjiuCNaUNTJVzkht3vKHQced4TBmd7v1gF2ZwQ48QAj5pfp7laxUqmu7SEGbfbRCEJLO2t52bw
YLU8LByNN1wT/4UZowUGpbvT8WWivG8uFd2ED+4Asqzb5BDgU97Gs3orC2mz0lCAohl3E2Dka+8c
OlG3L3IvStPcDrXtXkr3EJWjdQSOTk9/v7ilte8M4jsMXPS1y2aDoPEUhkR3gpMtQNteTqe2hvZA
ztQ/EX/Pu91YztM4DEfDoP18oBstGPv5vR+baSdGVAP0ejcbq/RMZG2td6FLaFdSjVlbQLhRFjcH
pmibJWAcV1lbu1uQZEQ4bd8frAmllpYvGy2BZZRzJS92O+/mSHMPMXKKMC+Tx1bZ9B4my4OzOOXa
8OzuhMVSImhDW9EZoFH53PWBusnvZdvRtGCy4beoOIM0QaRFcM2PTYf1tlVovqJ24BkWnm/EerVl
W22Bp2y8IENFfQZCGQRz+9gaP3oZVf/qZfymqFYL2ngirUHG3tms9Hzj6J0V5BwC8TIWdxP/Qran
Xr/abRMMCS8jKKhDUXQFzVLtuyKAjpkOi2fL9W336GyKIjSLcopiHH6HtB63JdQb07QzLafZcdW6
CGFAiaia72y8eWSqIQzMRyavNuoXHKBiOTVJ9codaASjQRSVlqICKFtq5eZCp5+4J73DnXbQLOWR
5NfZRzJkM7svx8oV0RMqCboWijDovOE9XXJGh/HN9qIPHPX4KgZSq6eXJcpRu6X2LikB3uNbbK1V
GAduzN+k5ggrY8baRN27SDp9J+tOVAEzf3UffZhNR9nO1H5CuTdU6iHVSPxoWVokyXlQE1dZkGrZ
mXB7BKQuMTOCbkyAirfpktutSofShxO9WFRBmlJu1KLfDYpSTBTaK/RBfYLFY860eD+PZhJoA1nG
EysL/sVnAi7oaIjVUwVVcozjvLmnacgP3fatMhMsMm5HHgjxmi77TtXSSpCNyZ5gInuda92bBoi1
N9L20WzoGqORxtjELXmp8PynyaVLArzXW7PaAiTVowyGathpxi0M1A5fUf9Rojela6ckLTflgF/H
Xkp+UcIs1wPW2nEQTzXAMTuJrKMXy37C2kxjG4WAtvUp+DE6s3s0SdMm+Fed2ZU+5pHgpFJ3T9Io
2d+TMd2Hk3PXd40baDEJWpxW2mRwNDVp6StTzmf6oQoT90lCA6jNm9ZvRSJWRthx+/5ll3UajxGM
gF29OblHhNiAnnjRoR7thLVzxJgeUoSlyT01FUj5hscJclEvcWYiEDxPFUEeUs+cla4+jVuaG7wN
Ki84BG9B4hhq/cYQxUeUa+8IPn/IBBKrsSzQGCSkoRjIWMzG/Wg86z410HC1XfSYonRZqSDDXhn2
1Us7cCNZgLBFXjEy3wJgQbokABcvN/GmJrbIrI7VJZnYmvKMHTFseIWbX92xBWly5ZuezTuiKK5F
Ht9PPW3LnbgXE6CGx1M1Ds+5hppVR3kLC1oCt74jqHyePZeKVz364Vjao/+MfVNX/xRu4rgRz3Zr
4BVywILyYtzBG5FLUuxriE0vxxM4VfUHJRrAzpH1i0XoQdxWlQKVm+85RLFwaMjaoCAC8m5SKxLQ
v1tj3meZvB8NdcI1hvCSBOCqu4mCnXmDR+xOydwCg9AhMw06DopEO5ij/qKG4Qy4ZRIV4scqd3yK
uSsfqipwzDr1B+fWAhl7d0WMzB3tGj87UtMj8BljgJBMUsrw5gfWk2hd5/SpO/Juprs0LiSYmtLm
jaWj1riVD9fNhjxJQtANmid1U2xIdGDZJjlRGf19yXTr62lcrLx5pvhcWWuJemKe6VAJ3ejTi+Gb
c5lhDcJxSRhTdxO6T2vCIAIPiSxSpG2todG1GyDuWSfNZK7RLQ8MYa6W+GFzqm6m13mswm2kWYeU
Xf+QLPvWqPheG3DNsDu5gxNtZJZfCys7LwunJhnXlJ3ijnSaclXY5Xw7fV0/G9tzGm+wJ5C21ZQ/
A1HvVfxCweC10uuNJq4x4ZS13Q1+5WkxZL3509n9CYQ93pK44Ts4rVBpAWIoinssyX49Dz/CRZAX
FTY9ncYN3quDmokBUJEUu9OAqGsl8u7IAm8R+Z2jcqhIhXEXWuSRobSSdkpDe3Yq5Ez9rVORtWeN
g/KJbtah4f1+U3QLzqs61eJ1+BNhzSAhww79Uc0vYTxsFrt4ya9lWVRY4u0blly+OhE7NVLJGd54
ZVrjwZDE+hM2hpCghw+IEKjoM5qzWU8/0UQ0DE72i0UxE5G35pdG99za6x2boLP+2yo6Z23TkSXF
z+Lx04kaI1xXNrU16NiK1VIz1S/daPqh6mBZpUSlhywt7Y2RnzZjpF0TAdhM2hQkBTVdZvkkQX4p
KJlZqMzJd8ZyJwgk54xItJXbINnAiP7hcNf0TfTJkjcHhoV8SVNMtfnT1CBMgD77MrXmNIf23WI3
b5lu/2sr0nkSJydVsan8wtXRAFuk0HFq3s9OyKMl3+IMv64a1KZMQWGV6COyPPnZxhoPM+94ny6x
d9oqCcBL9ebUR6w+Yaw/JpZ6LJhTCdFy3ot2fASvgSx05nXlajuX4Nx1gvCQ9bK5KlGfC4MSPquC
6iwt7h5CioPG6C8Ae4FWdJuuN/kjU4JtU9Iv0HCYrTFc/35B6PGl4e30GueextNgGDjWul4GRNqm
FDnG72yvXyKprl4D0O2R6ZvGzrEMLY2xN8n8hfBnVGIzz2cdn2JUkb4ukMfbRb1FPhQ4JIWdkNw4
VP5YDWy4+B0sE8cegNaKOcrZzTJPLhl5XWUyye00ad+qoSqTy9mySARRjk5/MRdFCnq+GWIsYVoB
UQrT/9Q0Uucx7vZisDnURo9BoEU6KssY1rP9ybjzuQeFyNY47G67dWJtc/u7U2azn0PrStqvtR7p
E10QIDDvkb0wty079gxY7ublfZ5NH9G0mPtG9J+8y2jNdAmTq9Yka/BOA39t7Cwi2AQxyODgQEtM
5+gx1NuJ8/pXNNGSfrzqQFM24qbX7qzhMobzl5XnrxF89LTE5AC2E5iLBiDptnuIle88Y5TFzPYe
z8POUOD/LgKJDJGPrqyLKbu7/ibh7qcLPT2Ec7EK+S2CXCOGgqtU85Zzj3F6Cj1woq90Rrzk2OhX
W7oW87TLTvZonkVI3klFtbCd2I99WG3BPegZG29wekz8Rpa8WRZFZyQAjAdKvMjwozeyOGPgQxNL
ciB6DouxsJSoe1z7UPOOCszWJTono6yLZEd+RFpDlUcr4y0omzRgNYfKCSo7nQMV1VfHy5e9kQMa
4nZfxy6FDogONmO0VaNRU/UIpRBG+aHCoLBvO+O3adtTpzWfaNsF670ynoTm/gxhg9i43ZkWcvxI
iBijgkYpcKwhW4P764eyINDsuevL4YCkfAissDjXnnibzT5cFeZyo4bJ1GRmnfw+BOb19GhG9aOT
jzYIvKU6NK5BphyxA8A3zKxueO/2codGgZPFdY5Oqo9QVg2CmKhDdDG36J0icVgoBrB62k0xsOtb
7Fmoj7XsUo08mlU/rOeyFL6U8VWQmSbxLXJFDZCzDUIYz6zPje60G6DRvWyRfJiDV6ydztDQGWj7
bmze4AobhKnmibdjvssRtMxVWq6rhF1d9nRHkGu/7fVy9u0u4RuooIhdUVonuhaIXhL62tM5RT2R
H1U4vZU8jIAO9jZm1ktvSaiZkt3aBfylTQswZpqLEd6UruRMk6OfGBTNzqPxGRqRvo65d+WETyRb
UGqHNCWMiYWAUwFudZ3w1nGWPBRLhL5PDNFa1ryvo4yhXM3eFT44CWxdrfICHLCxmheT2SsYbMPP
3fxhPBlg+2fXmS5G5ryT9pmvzUG8jBE93vbCqkqQJspvvhf3iZYDBiA3CXJ+9qtmUpL1mGY38OIV
CrslsPYMKu+IH/JV00u5nkz1bmqju9YLolIxZHj2CZzsn2O6NlpXGofEuMtprtOdtykBXLNLwJXQ
cNvNlMmLVXXtYZZxtIplvwezhQ0ggHNl8zdzmlCBpHEVmWFKkhtbmJand1aPpNWyxEkiMoOIY3VE
Cjb5Y2M5m9gZLh42EpxKbbFBWD0vr7xpnH1hzG+jljiHNM3xUaHiaLBhrBf6Ttd55p27jFjPimSQ
lWr1KkjJWddNzdk0LRMd/tj2FDUvOQkg8TwCAaSsuR5ijmEM7/QOgZXA0kL58Fc+MHwjgRVBAUK+
Wfq0uLjRUQinPrYq2yJ5vdMS+JWx1Pcq9aZjCmlUj+67BsO5Ye66DVbQURHR5PnkPZKjWe0zS+xb
5J8bRytfk67sA8txrZWd9WLbFRqEiSv3ujseWSDzTT3Rcw3mkOw6b9wXuSq3iyN+pQVIMcr4GNXA
gFOz7EadNVjBbPjSuPOWIfazbCaohZjmlVlHfunaLFcLT7ZXwsfFUcdDz6heT96m6vlLFM6vQEum
A8rIVRwnr8k8QI+13nYsnJ+8yx/LnDx8yJ10FYLqgAfrx8HCp1MU2EHwOZLd/ltQv80d1iEe4Rhd
jCM+j50bZsWhNdiC6zwIye5e5uYY6XDDKZGDfsQxyy5/V/Vju0Yzz8HedPclpR6bzgG5r604Dgwd
mEtrUsSJhXPs8R1T9Uy8JkJZ8sHGZJ0Swe27VhEMN4g7Gum6XQpb3SmcVftYOFfCoaZzRBoRLCKJ
JmOZGP4gNVosb0lmBhhNjrx/L/r6X6nahX5ENJMcdg+ZheCFW6XezgmdnEY1YwIgcPsWlrMR3bvM
F4S6dPKtXJPLUWgvbjqTI5Zg6XJce981C9CSV7zpOYt4nwsaIcsS5bAwro1mpbsaYSo5FFdelZfY
oR+SNIMbCM4Fz3eB4WkTl62DknykP9jcUDdpQcYVv55iHklIPkL8131SFLYVIUIUOtOJ+JsEg69x
c11a9HGht7WrEuWcTqGUEQURp82mDW3z6KDZA/YQPWEmtYM8UBXeuRUp1KnqcRBhlNNlowdo/b4t
lf+6SCaqSTyViswijRotI/VtkRjr0QT0QaPOQ+fxDHYJayNBRk60K5CKH+xC+0pl85Cm44NFcpV1
gT08WU5jBxOZSuvO8WzmJlC+pYhg3ZDExRI7jw1+FzQak6Y9pXcIhGqFLP8mqVyA5V2+/QYsM41o
duaY60kEp/kbAs1L0dSSuMPN03FNuOiWKeWgBCZ+RAa9LYUrDmNoo3+tyC+2pnvTgHJVTnHE2rvD
/yZxrAxc1NgfVpWp/pnI8o+lE12iCGWNIS0eQB33lKUuBtr2jdljQdE9+0OPTeeQ6R/sisRR6bfm
XzEjPyF3+EDa5i4n7hkLGx410SQecjeTed7mJ7ywL/Pv3OddeaDUAYPS1B+kqQ97WzP9hhz8wxT2
BRfzqCMOzTJ+qFfbS+oDu8stchQjbo/e6sCfSm2EfmhC6uhkWxGxPVc68Vpl0JvK2wPlYbaJiOr4
++jvl/H2tcy12Qb++5/T27/5P1/8P7/977/8n6/99/9jRxnXvRq+xph8oN4xzbVreR8O8D9qbDFV
FNiSG/+fD1uFZnJHBlJ1+M9v+Pvw73dh/BoWQBX+h6oH+1v/fTgCpfTHvw+HTPx/f8wSNnhx/776
v//w//6///nq//or/tc/p/77N2iLI/elRwp/px800ugP5P7dpeHS7jws4B7ggD+O69lUza6lQgyz
JSYDDzTGbaagyyT1k9I+NLKxNo7xzuFVbwqacEB4xGNpM0k1jJOEW3B6iRimqHHW5KncsCO0cnXa
7KY5PdeRoxApozNtOSLrAi8oWTc+JrRP2Zk7p6Uarg+Za/Xcflfz8NZ42fsIIYB3HUwIVeuT7Ogz
nib03PSyBbJesj0ae4aI1v0UpWv5iattUxDLrZqtDZbWeEufOrtDbF8RGxzq5kZ39ZIB2pA7toP6
TgFYaUWkbWnp5ME1o2uvDScyMvbMeR/pEDNADJwFSDgxtxIFVETNvE8mdU4rUo2b6V/raGpXSk5V
dER+qCGDwz+Um/1R58dP38uIcYhE2qoD3LPr/o4QqTe07NQLYgtYW+PwSBHqHlePAtDQX92kJ72J
i0bYhURKjRRWc+yjS7tZYC/h1qLLfIxKey9JEu4yF6OlGF71eX7z5mleL3mIx1Pn3T05LCBDAWcd
9Q9Cx2hEYD5M6gS60lBF10XMMgPAxKr7nVEqWOj/NrYzEjU9owNHd5nXvLb0POkWXgTSUBb4P/LG
yikoynLXaBV1ZAgF2tIMBmoyb+mOgTE695kijqrZap2yAqJKuKFvTsPBRIuuyU1l3yRgRUhijrK/
OvLe1nVhsoKqkWEJ0xhJUUemo182yWfLjWFPXajctvc+Z/ShK45sE1UPmZZxB5v80yY2p8TCyEEj
5oN0VeKXNaHscGQxizSZliZFV+iLnuwws9YGxF1S6WfTqCD6Jh5jTsqrCnMRxBV/WV/nL53Ja6ZG
yUqBIf2/vyj0OaBBty+y7Yz/8yHe2tDy3YoxWWvm37//LAV71dzXB63LEXyobOLH0fOYGQYrV9iN
h5zhkJaP2+fspP/zxf/z6d9v7BYFOvb34d8v4LD/87v/PuUiwcKX2v/CfmQhoaPaz4hpxZk/RJxy
fx/OlSoP/3+fmxMPXUhXDgxORXElmjs/ojLimLFhB4aN1Qb/qH5SsiXoder2f58VGT4Fz841ulxq
dWwsc9oDQJgXg1rYUVkPtjnEjzXJQShwZEsQYX0hcejI0OjeuVXzg1bZ2f59JvEy4csABVS3uGKC
hyLf4zaClfD6ILTCAQSkpr5FOXccT+TFRtXJTLrjwkIKiuqKbe/WKMy4pzXmGg945PD3mSL7NzAy
Nu0EbuahyirC7z3j7u+zFg5+08lyQYO7pqGDlrzYpGQT/fUPuLBmoFwkio63iQBLSq3YDsIKPKHK
s3mdINm6W4a2u4NlxZ1ZsWYSLDMcTZSVBzb32xJSngdqATaRYyHKysGyhgUJlusguEjJUGhR72Fj
oqb+qMXhPU9MdTeCrB07ixrG0IKSGlFR7CJPCxa33sxup8hjjKgIIzt2Vv14nSZMq7M3mwE/zptm
JzPZMIZWrUrP/nY6L5M09izhTWFibuwqComAGFPCY+lnjHAOEWNnldOeDlcmPHuj1+NwRhCvWRQn
GPUaoGLyTb6Js5zc/hy1TOwp9QUrRW/E2TVpTTGs0l3/fdrfvvb3kW5W7RnUCLq/U17Aa4Z5d/Ye
W7nol9kTe6MtPOK5Qu8x1MuXlDaUNagbKbuuVj2igF62mU6fd3f7lIJILCDVPPmlVNUVeRzpKJQG
wb8t9SZjg1Wd7ED7oKkdJOK/YEwGPTbnSe+Ow0A7sGHcxvV5TghBj5w1ke/RnmsjuiuMJKanNx0O
1EZtROUlWKVG6JmIzCs2xIi3g+MlV6HwNoaJYazZnwiuR+owVpp3DysNH68v8VZUbXFg1CLSA5q4
/n/cndd248iWbX/l/gDOQCBgX0XvRYly9YKhNAXvPb6+J5DVJVWeyrqnb7/dh8QgQCZoRCIi9l5r
rme1mOoxNe563RLWrrYG+8Et443B+vISQwI5GmXzVjJsrI3WgeIRCXHDBZbvsVEyi8K9dCt8u7rI
Ljhnvq3eCAfp1iLvfUqozC3UvsxhfHBLq6mjluSxLsa6WCKbkLdqEqmGE6NST5hPR33f0jti3t6i
6NnmUWk+2F67txTLxx1FLAcfbPlogpjYmBSWOievNgjhzN3YhzqBmb53RhF7LK38Sz4h0SYrPT52
2b0JJ6PxNpkBy8piFtMFDrwBLVdXDAJKcGd6KAisgadwPbfYInNWnifh8hzVyfSBKmJMPdbQ8/BE
CO7KYlpxrCsu3m6XakvpS+cIBgORACV/AuLR7Fu3TCEL/K5QnHPa8qdUK4Sfdz2A2FWZQtsqakJq
h/lgQ3D6yqHkf2d0GPfAd6gRklhCwO7sAmKHjIJ9hFsZLgmVwGqsy5PoZXkap818a964fDIktfSW
vpPEnCNOtfeebqNPn2/iWD/Btw63uPC0cJmxQj6qaX+zMDBvqADpB4WM1INuFP5GusPzfMidjuuB
eCqg36yxoXYelndzMVihva8mcLdIY+/UlPgIKYQECPrxcxKUx8FRy8ONLZJmGeDV3IfDmO7nW3+3
+7859tOZ//lU/q9eRlwBCb/7eIH/fJoIisMfj/7p6X/a/TiNo2FmMofhfj704+l+nCajufT5qT/f
93en+/mlfn78p/vm//rjGT4dnZ/9xzPmOqEYq/nAv72m//x5Pz/7fJr5v1ZRo38+98c9Pz/fz/s/
XvH/4vmT2E73P/+BPu1/+jA+3Zxfxt/vU78GKEPLYZFWQQovgM18qzOM5Ofdv3vI/Lho+hXMt375
fz8e8vG4n57tl6f6D/7vT6f6eKUfz/bL0//0f/+DZ/ufn+qXn0ujkJoDKYtQED76X77ajzv+169W
UYkWBXH1l7/0f/Cmf/mZqmZtIwCZvjAfp/nlG/44zcdD/u7//j9+Hr881S+f7W8/j49X+fHJ//LU
v3zIxx0/fdwfp5oqVkGEmi1sJjUhvq8yOw/QXRZGV0GjzV3Mx+p0EFUDXtlG8ehT0x+fHzgf+7i3
a1Hpzfd+3PHjDLKjgxdJxEzzPXms/XHCedcDubcAzBIzQ86RuJPEU7AsYTaf9oy2HgXszhre7MJe
12mgPTltAG3YVeWlnTZOYNrHMCYlbdqbNwFtykvuwqZLPeZokVYBUJjv8ehrY5BpxI9Hzw+c74hc
74lCbE5VirPMx02l8y5S2c1HPg47ML+RPJty7faO91xVwrxLuxGcBtq25zGkho9s16ScUOAnt4ev
0u7BxU97aag+MCHUL/OeptESU9vqOu+ROwyrsg4e57N68aPaobXPJFP/vCwIx4kMa9h/uqlTIgOI
0kfQk+cHtB8358dGao0CXg0HknASE3F7Z4B58BHK26arbNxXDxTBc5Jh1NTH/JHJkffS0zxhvQW0
wC0lxV93GNY4puv1fG+V9+0iiBSxn+9FF/NE5FByb7omoFys9KyuDZwdPrXd3GjfY9F/VZROPOAJ
JMMVkcQSDHD3bqXUv4002My0wD8Ql3/hOf7JzfyZrflLcOZfYJv/nxE4Namp+iey4r8ROM/fu9+z
Jv0Wv6ff/s/07/j+pXz/lpWfWZx/nOUPFqeh/cvUpM1CS+i6IYVm/MniNK1/0ds1VEOXmtBsR4XZ
+N9oTvVfdEctFXamTivtTy6nbv7LVB3NVA1j6j+qUvxPOJ0CwOdfAcTCcAxHU2203w7rBPCjnwHE
6dC0bpONxk63zHhjD458oBfWIRD5kpl5f5L09g+Wq78EbvlW5JnxbKFK3KfIh3JasoGDqygNXO+5
xKF/S81ufE7desRxjtL/0wf9NwhLOcGQsxmi/AcsWYPZ5SAz1XSLd27zh/r8WkEZI/kfRLkzKuOt
1Qtzo6SxTjuQDb13eTEAUlBFdHd9mO17lsv3EAPse1EUA8VSHaC978qjXwZn162tQ5UQ/TIIZMg4
4mEkTBtHeurBI9hx2aWWRvkNZ7vpu+MGKaOznpDYi6B0EWupwX0N2u+f36I1vYXPbxF2ggM61ZKO
xKMnJxrs57fYQfIOxsqPNjJJ33NoNTfQhyTC11X9aEUkSo/9i4CHfDTJ0EAgn1u7qA9pxFmXkoXZ
SvpadTGM5lrPy8asKbOLT+jDggvFe5aoE6ySR7iDheMo0ZSVUpffPErG51FixrBS5b3qK0GeZQub
qI5oRaNqvpHhhI9J99EijQrqxFqu0E6jBSPYoRJOumlHRqxSN5W1EnYphs7GX+uxcBeBEXS7H2vY
uqfBS7Qs1gyokbuxcrR1RO/2LuEbs/ZibC+DCHE6OTaNu9R+60uz/W412J6C/j5Sc+1mWmiBkQaq
a9eUU/g2hAh061tf5t/tAGo0dLfyWjf0KCl+ALFJHBq+XUIhWdaU3gbVOPm+tfvnv5o2kVP/8lfj
x6EJnS+nIVllyom8+onibTMqx/AXm41S6+YmUxkYRsokiBre3JAumc335pDoKCihTNvoIPSXBoHJ
HUYgenxdCOaqxNoUqkhn+944OUAj8FlF2ZpeubsanD5/C3RSnHWl29oysRcip8So149YhLxzoKJs
/Oe3pHOB+be3ZEmApfBQ+Qini+Lnt0SbzEUyUaI48wBQqY3pP1jKcF/U4VGOtdhPblw1SFoKTKX3
oI3JrhBSbqX3XsgYhCuSv0NuxG98Jd5wAIzHVKF8puC1BPJWtDu053cqoK5laxTVWp++lKQ/Vash
crBpqhjGFMb6JO2yHbhaKEReMKUJQoJzI9NfFpmF8NMPogOFVWvDdeGENAgsmmaRe8I0a51P5hJ4
Mg22Vj1DqInRCA++vvrnD2q6eP/1g6ICqksV2LGKp9ywAC1//qDsRKPa3QlMsr73FKrR+FvQmpvU
RTAa56bcwTykjeDp9/MmaVmmRXn8SuI0mpDgMBc7AwOzTuBn5qaSU5G1ya0zxmXP3bWeTgxv31QX
7KfByjdQ2FS+dP8vl1Yuon+lAzMs2aA2EBUwTOmGcH5+H3FW2CUmDLHJQ2ZgSshsSuucL0Vu7gZ7
kKfE1CdnpItfUO6rpgYCjpoy6EAtoL1OkTpSI64d+m5cvfuNr6Cb4+muY91s52HFiYaRDLDfY7Km
Dmgta3g4/FhJSESL1+9jHcBENKT+qULUOfqjdwwbAXyli1e6a4Ja1luHOGszWMcxQYvkGFIcC6r2
QK3VJQmlkYs0HoEWusqXkms05bPK3LSZh8vEN8E16+kxGv3sqGskHMg46Ld1rgkwYNJfGlovHxy+
K13+rouWS4WG340oeIJzuF6vzCEnrpNV9kZvRhrD7WhfcP/eYwuUT0VBX83xFIq4wOkPfU81kQ4v
coN0W6PUeqITU+289HspFPeiwmliog5HZfpZe2WwpkgmjoZRn4jgjbY6RtmDMopvkQ5HR5Q5bd/B
zbmghasW0v9+ZKr7qMfZV5HVvyepjzspz83nOERaRMWY5t7oIL50mSEzbpxxH+89VAUPpe5W6xaI
2CpuuqkqGlxrdPsoOOxdkoXKS9/ZcofxqESRKdyXPEolBswUw3ovQ0wGJW3jHB8S11N9TdKpSbA1
bK4kRbDaLUkctV9gXRl4z3K5z8f6scLxjYhOpjTzc32LRKZcEpZyHeENXFTX+eqFJRpue1UrmXnQ
6ii65Z2LQ6pDL2AVv6EzydErSsScQfXdcL1vRp3qhFSrj3ZKwqRCWMR90ujxPgE3vhhRgS+Spq8f
RukZx9Hy6a8zhb7HhdCsMngpF9ehdV1rA2Z4VR3dveV7y3yoCaXPCvnYsxKAeGEF2zmgeE4zLvRl
inAWy8hh3kjFjw8FnTLfJNwcE2i5BTNXnwvWWKuSP2+54gqYHhxhJwdDh4Mz786bxqi9g0Bi29LY
QfulP/iFSDGctMmSt7kk46G/n80poV5PKlqEJfOxjzuQhDr4MS4EGgz3lnXLkdHvau1Rpop26SpV
u6h5eKjqQB4+DjUg5E6RQM/y56NSAfVN47pJVTtLV45ivmCcV5lqIEI7mCLPD8IZWOvlabnVXWTa
eAgpJofJyUuea7/3D3ltWoeiacS66Kkxh5qX7JtI7Ht/3bdUmKNCom5TjL5bkCbgA3CoGmK8lTVw
IRBVEYFTo1//sZmPFa6DEhAzNIK36CEzs3KHaYTUqyQ6W3qPlX7ahGkyLOnT8elDsD6W4ntd6+qx
CQJxlLkKThTFfmbaqOSnYcUrMC24QxTRdPdhQhLLusFKqj2ZXLoQke27TskKupjBqieheU+uLrIy
LjlrK8gNbMjRQAJZMxzmW13oYp5t8Vx0abHpK11u57RlPBZ/RC7Pu77gGjO0fXss/QoTQzXU53rU
9ItoCXZUzMH9zc9i4AajS3icoWyLrk2Jo8UDW2d+eRhEmvF1HNxdrdPBCwSeocYMnGNQR9wCab41
tSmQxUzNDAVlsmlid2TBWCb8NHprXRm0cJuBEOqFoz0OGMsIE+JOWaWE3GRwK/2YkA69iKGfTH/t
AIBYjq1d9VaYIXNkLpV1qm16w0SJong24QAbvgXnOdbV4oQj6TuZcs3G0AOUnySZuccxRLWY+EF8
tIzwnm7BgIQV04zPZXRtTm1F4tkRxs43540Gtd+jTUEeUlh/U0XR4rAJg2NVY7yIHXFfqpZcF1N6
aazkHi8SBsNI6netVv7ZyWvEaY1DU9PXyOyrYAAxvUye+U/BbojUgOlt/AXErAe/oivxWSPaWMHc
kXddDdYUN3K8SJT6KW49Y1HFIJnC8N1ykP6nqvt7k4v6MCiOAcSrtJZj0kQPuS/AjtkKgAGPP3Hm
huNKFnp/3w2jxHVaYez1DRpcUkt+a+l/Nkp78oZ2XaNAO42hDShjVKtvdZ+Cex+M/jL0XLdLgsYW
dWsz6DcqYsUqhckTywNzijTiK9317rmh+XhpNVdcnNxcY+dZdTWuRYPmd1+U6AEwf+pHD2PYgbFU
nF3B363XYm2X+JZCsJsjN3rftnchzHx0eHG8DlFi3+Usq454cBBpZ0N7KKHILwF5+9j60zulMkBa
MCwFZPKcdOKjd4lVZCucj+oaiiIC8hxaAybce+z+D04bJxfXNOMLLXuX8G8cZ/NuYdZAy4OkYsAw
QhInNc07OJVz80b6lUS7Y69Txu6ajEZ65Mcao76MoyM5f4gsRvSvftJ1xR0G1G4tTZD/ArfuNffa
hWHmX4opDasqUbih5wM8UkCH1HMlRGihigMG0RYwjmFMrU6+MeQJ3iWD755LUtiW6aiBWna8p0CR
S72XBdlMrjzDxXE3tYbTI6xj43EMyfjSC+M+JcZhnRSjvdHQd2MHWFllG3wDT7aQBPVcA8ce93rv
oDrt+uRQjApsZWE65UmzuieuIyd4Awr+ITLUClsBL611zy6xiHS93OI0b+oM6i4/uZJn0p1jp3jB
zkH7c1SmSCqvj2qUstPNwkTz1SHDpFmGN1GZHkPmKrAR98Uu09cULt69kejGI2PGRiVWwYmiCOA0
ymDSjJuT6hY5bNOi3+mtDxsCy2xfC+VZMRpvrTgTtBAf6cZUxMSiK0C6hvaTR7zZveux6UxrWFqi
8g+aCbzK02F4z0NnFIBgIhGttUyIijZd82lyNsl+I0x89qQBDQZS8pQAXYzU9Pbg9EqxE41+ptPJ
t3NKP5v/qr2KG7VO1GhTMesjMc8+WrVxMSvb3w9G2pvLRENwx3wN81G3CFvzApBw2FeKIq6iVsUV
OcY+dHU+eN3mD295DozK0tpHmv01pWpQuY8iTwE+h8Pj5COw6uM8Ga24RADohn4tTcs5imkTwO77
scFmrHHdibDmR666zxrLP5rKYB4jjylzXMJ4QvnEB9w/BKyJT2oCFGhRF0Z2kL3xWPZ58SIMRv+S
SgB/yITZqUP/F+Tdc5gOFyVWnHs3s4Ib/biiD427VJNiVZVFdhrRiaai7q6pl3jwHYHNVEpe3kYz
J8NCNbqVWqvOft4UdSHxadrn3rGMlyTS5YJoa1rBk8oiylQAghPzvYssse6wS66olrZ3nii6FVO1
5IAsIzkIUzHubNmLlch85Ww6KjGGedJvSp9l8ZIMpmatNzHUnjADll6Qab508pKxkXnVtrJ0uu15
upWawhjCmJwZMX1ok8Xroqlasa4Arl/mjV3D54a8Wyx6tNwACojQyabub7ZmNcDSzi+vdm2jj0QJ
gD9lzoXx8OSuSVkmb9feRFXND2pkgt5DlMr9Crl+jDc2QCkCKNGr0dirVnHQQ6zD1CFIP9QfhQGK
LoZuDFbX9Hf0/eGBDMmjMc187ACKpt5kzChT41GiYJnIDAwKCqr4IIlOqWZ8kdnAJbpGNRpaWrHT
CgxJGDBRE/VKdqt0Ey8WYqlej9qXPtbRcUE9XxeaRK1BnWNvtQawi6KutmLorQfLUhkaZLPWelU5
Nl2RLOAyoiGRyWuoML/GLWv/2HUCyZwbosB+vhd/HpMWZ9+bev1ehcGuThT5kI2VuCsqQnY6NEl3
GlqIo/SI7s1i5SKB497lmoUVr4FH75LiHqhnS6CpNuvWPZOI+lrqnbKpctU86i0CRgC7/qrHOH3y
IryMmTVowHliwGFlaT3MhSFkdxKZZOVtekju24E42DN6ul0YDmG5MAx0OSgP7a3WJKQYVC6ymMC4
lgHQ8chqSHfIntO0JQOYlAQbu1PigRH43qqVcx7nqM7RzU5i1B4LrlU+KrYLc5gEylwcLkoPB5Ja
acpB7cwHaEjqRc2ss94q+r1GnEKEMpus4sA9pIAvp3Rjsm+S7EFDo3PX4N3f5UpRctEluRmnhHU1
VFRETGE2PorbSxcON/j/zQYK0hdifjxSX7+pVXAaAiJpfF9Pl7PO/WMjtXMC6czPaghORDQ+qaK9
6sDHD/Mm9Tq8u8LbfxyKZLrRMbwBeGZU6UXwnqpoteuojp7BvnjLurDkVRVZsFALOBVmHxRwR4fy
VgvXPmhjm0A7G6DGZrAnjVLbNValHQT13h1L0CBVzS9BQL6Ea8Ftd/EIzAwCqyx0GOMTjmDe2NPv
f74I/Ppu5+P/hKPEYgz67OMM8y16i/9+2gC5G9Qrq6h2IgEcMak75o1He6y8m2+SfUxSh5csI9XD
vYWlLm6m4lhIkqhJ6bbTnGQjW5If/NZ9iHOL2vW0p4VlczYtpTlLJ1VOOBs0AdKYvL3kBYjhPvbt
7EmvtibWy03YaO61nnIcSlMDP4r6JDFq+RYUcbZxUO9sPLVSlwNli03iiOJaGtQp21aeja4AKSsq
0mECLaI0WhTXts9XzdChc62HkjlrhFfahoqBI/O/9+dbhfo+CumvMw21EKhhlHOWAma8g2CwakuP
ea5F9Nx+3qhpscdkfwcmdPiS2GKVWtaBd7QdiUE+6F2BGM7skxUDUXvwGPcP8x0fm01CbsphVhki
6Hd4NTDTID5PssNYwBJFVKavayePTlHgRaf5FhdDwmGYdd1Ffi23jun9Rp0TCZ8hPT5Zl5pEaNr8
eKZPu+zbR9VQm+vY189ZVGPP1G4tEYf3pCAbu9Ts33xLJTl3ivnK6shB7iudpWXZzj3BQ8NSs7uK
y27erwuFiljRNTgJRmiVCPjzA8xvE0Ceqj7I32OKLO9NaL2ULtpu/OS62NdoZtXRc04qdLZjo9Y7
rRRYvlETvVE7UjEcd/bBz9GdRi3Z0lprak96bm99pa+vokzlk2ObW8fOmqsx1j/uq5nrEJUbagcP
r9omDGk10qNk+YdjZqmncfyQpxi7KpS2CyIGsnNVugmerjBZ4xGwj7UK7qjXrWCRGEX/Rba/o6me
rsLQ23sqsPdJwTXA0JO7MCFehpIGmNxM9xiIQGDnb6FbJGd0vQ9ajGFvbPPh0OLT3Y/T2oXldrMl
I9Y7Oirs3C4qv6lRXi0Vfaw2XpDFj0XIaK5CyF72+UB9EVnqHvnl92b6omqJcg1LasodLxqOE/Tt
7KRTOm3th55Cj9CzFoBaP7F7UIohOiNJI7WbQ2j3T3zl+OZ7oveOhdVcSz/UD/DMHVbHxk7xG/sI
4hNIOoq8pYtF/hVnM4yIvAuPZePHr5Alw5Z2ho9S2qjsFs6aR8tTvgRm7cJUi4t7Rd3Mz6ni4jhL
u1sV6phf542JCHY95CZ0lyq0Nyi6mb0WXK2DQhiH2CjT8k6DH7NsZDtuGEZYCgV5faNW/5KJ/OCl
MHDyKl/4YT2cZc5aPo9Puuekb0OQAuNxk3dpkKDRyY5cTQEVz8tM9UhyOmveNIH/KLV8rSFdvB/i
LluZvec9DB3VsjYtlcmpDIef5Jud7+I2Rn5enrI2qU4dV+jTvDvgM1RCnNDznpW7CmALlNp1ljYn
1KTNKe7MnSU9Dwcf0HYWidzRiMpYKRjLCVcxcJLU1jelJeKiML3sqc0D9zzG2mMYqumTknb9Nayd
tT/vuUF1s8XebzCNLcoKtn6Zu5ssxiBTTjo5TwLoZXDEf8nU7UBpAcYKPMy7yDbLHdA2a1tmVXW1
SY3aJXtIoygnJ8iMIAKMFHYaG7nR7+xR6a5VocHkGFnoREhp15Gt3VSnU8FXuOrWa2oYvbTgFkYT
1PuCpgAmaLN+HVtKDmqtvTdQyqEIhGcAA695RdUsQIJNHX0c1wbGsYNIO7iBGUR2Z6gfgxGArG6+
RrZVXBTXHp99LE7ChhBuBRnyW8JyFCcxToWJ138QxtpxmB9rxCWdUsBQDub0x8Yy1uFYL2AN9acy
VLp9oYuNJ2r9RN61fip1PNCNaeysoVypVk2iBgMySGq3O1O1j86pGvANSpP+5A/UperyUDjyCnVC
w9mFcpa0OndreSyLC2ewTp0ev3hksW3nSogPqCUrR3UHf0w7zYdQ0TrYd0gardSsP+u9ph99j8RC
q4lOUomiE4ueP25lbcQPvMFsOC3TtZCIEekqx5xQn7vRqIO9HEl2I9Ru1486hoIuoL8wyq8R1Yuw
ar5Hnnw2qsi/2kpL+w7HIepOd9eZY3eup3c4v4SRWMejUSjL3rOksZzvSOCHrxUPWJRt9+GEzZ62
WcvCeVQYPOYHxSGj411XdgLhpX9xCQ+9VZmcln533iafaVbTxut17QfcSg9LAIaUzPa9JPxIbdUT
149Fktlc/4ZYPc2H5o3bs4r3mRAsFGdMTjrUu9N8Cz1pcirGslt23YRY+vNeJ2EBRYxctZpfnceX
d0mPAL/e9FbnY/NmfvvSCwCPuMXuxzvh27qG1c1sUGYwHZq+28+35J+3LK3mB18Srhu1PqIXwnmT
PCWUZ2z5cU/PgDeGvJKcXxrrpfEyb2DJbl1iBI7zXqv/5mAiHhSZbMSApoQaQwfInsw5VpEqXrS2
y71zxzf+ntYu2Ce/WuE2cPZxUVUGi21GU8Pqrz1zni4rlEdtGt/C/tGAfOTT4DC1JDt3SL4XkEki
hLOh6e2zCj92bXMBnPvgjsCqu2iKV2uonCPgSITJGsS5Osz3FgSbY05ZrMiVce+qPmVg6RETaxUd
xLt26LEKiYooThT+B9nFAi8u+IiEzsS5L5kvAYQ/Fb7o7nR0BVvdUuVRtfJzbtjK0cyiflHG7fCb
IvyvSaaexsgiW1vTny1hbKllGVsVHxijpCs/p0bXbRLvRxjIxRj5e8P00i3v9g1qbsBwl1PnjSIm
qNOuXVjB1Y9dioHdKbCEtg4E40lATXYVMQlYzbN3pmwFnSq6DXnta/sgI/dkknFlwtQ3g0vFsgtt
akzMPNeaVhwDqKWvXZPuMcOMpOAMI7WnNn0u7YFWdFUktyBkFllalrJPJmv9ACeBfpi7xAJe8xeN
zG2a8KKIoLAAcbeavcRB/mBK2O5l2LLY6tJWPVCWpJAgdHi14zOD/ncKOBD8+4TLttHZ7mG0oxRi
BSYLajbJvVSOFLvrrUMIyYIMnv7cp6BGRJJBkrRR/1O7+aKHFsz4qMtf4ji5CgA+LjBxvpQDCoqh
WdJPz9+UtPIWAr3p7LSYN214nauagyF/ozObXXvlphGKt0dTfjSjwj0nZruA8U2ptogU56DYXJja
nKpSLWw+oYphYq9PrRW6irD2g/HVrhprbzjdFbmEcSIo76tvDs42RaNwyiwuYlbmM5P35JNIkslD
2WzoZU8Tjj57jzpnFRRqsR+TwlkWRlltNcJmF62mabvI9kN8lbq2VMwyJD26RD9igYKvvHzvpla8
m/Xt82ZUrPSuIZgVS30XYi906CRNUGbTHK114QYb1xnvxxwOuwf+bRmmSvAqtezS1LFFVFcj1zBX
mHIaDXp0Cq8ERdn0BrUxNh/qSNky3FSg2zVjZw4Ef9gxrMkwgvIEMe8uHyG53OkenvCQYJQeSMO8
IkYdsbdVWKqdUp67wGJKLA2TJkLEAjGrNmBAAmLUHr1p07sQO4200m4YE4tl7hADjdzAXscWE2r8
R4ehkPkXYuipL4wqUVNVGlEX8Iiqt2CEl93oXOcN4YZXeCHG0QthkxN0S3LFUB8k1P6DMW38JH+p
O1pgip/ljxX9xgjeHwbDmLjsPspXhA/nTyOL87sxMxLGobAkQ3VkAtDlnY6ZI9m4a8i00XHeFIRq
HRPyKj/tznfMx7AOwPRgXuRiYe3VoQcmmgxnwwqfZA8ezZ1MbPwaPYPQixBy3Yq2WAMFIfGIhp8K
FqajKAuPFKug8OpvTao+GqMVYk+HwmhRA8FjV9hLu8uxpk4rl8JRh52LK1qDXBgwhodFhWt66kAA
wuRFYPDtFNf85inNxlHh6EwXTgV1YevZPWQFJDoQEA9Jpsh1njvN4jbYMRNZsE/gTNTv/mjEq4SK
F5VCPEeGAW6OX0xNc1OINUPr8NVwSbmwW/uLqauA2ZnVLVhvN8+jhHuSetDg8kwcqibPX3I73aHn
LLaRaTLJF8NmLu6mhb2dm89RHJA+WOT6udDiKzVIjONp0B05CzZzEajr0I6ihd4MW+o4FeSmpDh1
zotUfTyt05Eql9W5JPN7oQjo+pk7RnjuE2tTNIlAsxlfCuHIPUUHYzu6DF1J3FQsH8xl21Ad6m38
l4POla0dLe++GhL/3gzOQWx/QUkhbiVZkVu7Fj0gz64FTLsqmT6WY7TnG+WunVbNwF4bYJDdNlt3
pjKuSsXSDhD0Dk4XOq84sKo7Bb3VuTay6lGY3dHAaz/5j/xloNr9vVdW17hoSb0QyZPjcdXIxhND
eHPr3egL6H31q2YbOOPAY/lqWa0ajVqcUyv+e0SalLB1rohuR/9WMyPW60I9xKYuVlll528T7m3r
olBi0jjoy0hocktcdYcGBNIESl1QZULfAVz0QS+m3ZH1P2s5pBWo6uigf4MdmTMwEMyJIiMhKATI
uJs17ToMYu210S1wJFl90xjazkFG2s58HDq+uYTV1uw0c9Be6fcs6I1JLlw5bPi0vtAesqBnU3Fv
mazljtO+VKwuWNkCUEz1RL4NZvxGv9G8tvVDUoZ3sZbWW9Ek/WORYBLLxrr/2mcDZRa0riPAv3UR
oaWgXfwwUvseJLEmCYSt+TJEK1BZQRSE8joQ14B1+4h6QNspCh0SA3PfJbT0qd443BxayTvVL79C
tsEebmGvpTJSLd1CjO86ExOAiYQsJ8NzUWArY95dLJM+qa6jVaMZUJ16q/Mrpe9SvPWDs6Of6X2l
zl84E5D53XMq82uQdBf/QQ6hDdqoEVsnTcikENk3QMTWK8oQvs1l3d1sh+yaThDmaoluvHggHS7z
Lb2IJuB7XK6tPiULTJ4Hz93TEy/f0YBDIks98TgYhO7FAVbxCLzhjmZ+ulXLsLt4A1mjTeRvm9Dr
96X005sfdRsWRdWrQR71Lhxwm1vSKl8DhzAc1kDUu7sIxV6f5i9aQGRloVs3ivf5tRyNSx679m2q
VIopvRzTGugWRAw7QG/N/bzx4kL7MQRESGaYFegoQQqjXo+Woz6XRugv8fy2O9MrxbMwEmhbcZKc
5nuNQZKUno+UtUL1+XU+VnSlXGaZyRV1CnF1WIktUSuSryvS/mCECUCOoKW9HvTlY71TtcQaVrYv
7mUIo2WKvxxPvmqCn+76fJvb4KgaBT5elvoEHhtKfwsdavswBlh1G8a+5s/5kFLkDPssufWx++5A
MT0kJbWOdCjqe61qVn05EiuuM1HXejrjTjXckihnzQkjx8vU8Qz6qTyLTv2q0A37UlvxEve0uE9H
Xb2fb9ErgXXlhZeP4z3OUXrSib0B1oShF9wiI4MRE/M0AGLx3fbqqmq4MQOCpvhl0rtirkQYj1dT
7FBpzpeYALZtVoiH3CJv3tHde8rj5rFQYvKPKEe+erm8hW76O7WJYguh1jiQh7VOnH7F8FXTZyCk
FMc+naa2u9Lb9s9diU25ksOwxANyy+lMYzulQzl/PNiahosaRwdHYbGkWuiSaNm3G0Xq2r4MpaCD
mCHPxB8MyNt0QcbaOWVuM6oPVl4T2paYR97oXab7zVPiNcbKFiMdB7sT911JwFQdRMnXyh3XaY+w
MVfidlOvPPo3LwA0xLmD2EQuR9C+dLqjbIKsJ11r2nUcv18Q5+Ps5930v7g6rx23gWWLfhEBhmZ6
Vc5hou0XwvbYDM3czF9/F+lzA+4LIWkMeDQSu7uq9l7bopcWNQ9n7AnO4S9ZTOZ7W7iSZKJ6fLPQ
G9pzH4bBmbFuJo/qGiTcI6RjxvFe5T890dcrWov6o6uBwTYhTb55cO2LvHjmE2jDqpTRse1G55nR
Ql9B0/8K6d/i+ITO17xyYnBMiRTCVh9IjmGK5uPRk9Mb3l/2KhFw+lDKvI4QNQvdRn9Ff8iTIUZn
mup71+MkYXng7hvXGxl2ifGW5+K1mQ/cbTxkjzEhKyA+hrGfvljSQyMxpg/a2TmDKzowLuebY8C8
ATxvkfyiVXrDERrD4Vb8MqFonq0+/uw6l1JDdc3JKcNdo4f212h6n7oGorYYoWTR8iAYnm7eirMP
zDgP4CECKZPFi7ytopWAVLIguELh4iBKbUi8O+baLNCBCkW9QWnMU5JMWNil+YU0aHq1E+iljaqC
r9H6ayU14RioP/DGD+aD4VF8NKTv7TXc3y/0u42VcO3gK+K7Ybvdl0MoS6Rk+WAYnO/buka2kZRM
qZhW0ItFi5IW4m+JLCN1m/YrBNUFFiCW7yS643HHWHrtq/4WaBxbnB6NVlaZ4w+nb95b05Cvk6ji
S6Sjv2rSXW9DwZoH9gOkGdsETcQEOd/azQiOw+2sTyLBv3eZaM4Oyrh/1ZpRG9OuzQISbkRukXHM
rAS8D/KOJFEnPfM+G5VvJ9+vjvrccSXHU+LL/VWk3nfN19/awVd7pxzHWxVLdBgVCR9IYJo7QtYX
PYTQ1pjBAwDvdPMdZl9eO7VbC5bHJkFru/XiMXxC7tjJZDQPfBss4FY05WxUeIdWAHzxtV6dPL/a
KPrS0apGmohwkxAUXX+EiapwhP+fB8S/XcO+vPcI4F5NvoZbi1Ejp2omZrM/e6igoyKg0Jnul4Bz
MvsWkiD1O1DeveiOJAbmSAGr4MndvSftmFlv048/TBuIFimLvyqVf8naSm66kSgM9ra9rV40RF1X
ZUfpRTHjNYbqBoNRP1qa5VJNN+6VIJUOzzIHYN92/3RlV9xI5+0uMVIXpZkXeir5D9cof5OrY71W
lhYc0tbVdvhfHjiUy+8qJKhM6i6e89x5xhwl3swz5FCkYbXRUTMbQJbp8Z4psE6GpamXtB22oeOq
u9fVxHJGmYO0OAenEnXJHg6J/SEDvORlAqBbc3v7QwuNb0lud/flh8mUASpMw/cpHqYXXXw0FR5i
oipe2cBMiHN+s8rr6QqU482tRHPorfRhdZ1xyZB0rWqoiQczEuLFjGK1KYn05lQUo/fqtPRA3A5t
0ikM14NOnrchzH3UjRCvw8SBndU4W5/0CSgPdfRKOflGZAkbr8dmX3Jy7UrWXd1Oq19sQxA9Gdi6
XUe4WkNm+USyqz2OZ88ibzVovjhc3iBZjQe/8NQXwY71ZRAJyrbC+qvr1mZi9hLx0X6SDQJnInXY
ZSWJt5pgr/O0+FSMiFg4XqygGoV/qVePMiTA9GhDTVpZyZC9zZAFv6cv40MJvXtMLrVK7QOR6D9j
cJ+b2q4PxqTGq97VcORVGqJbdek9MaBhjSBRjPG7ClZMXMTeN4G8NIQQ/xjD+KNhfvkyCHpyhV5/
LLL+RoPnNWrdc5JNAijGIQs+luJTw3Ie9d3GLGr7NMwVBZhzwhaWh4WJ23tAEtrHqkbCwJxh3viQ
iao/hMg75+WSuQnE527ONPG1cPv/fuCUsInDQlOHVopDFVnjN3A6w6EGhvHvhF4pm6mA7ao3ywJZ
rehGXrL5KWbzZFuNrr5DfUds6aSsVRdR5M41KH+eL1cm6m0y7AnAmnIPrOTyU7QJweNw4Igpm3j/
dkr/M9gbiLMvnJwBnjgzOxRE6t6MegjU7uSctRBDiquPICErCfk5PiN+t54+86e9kEVwahPdvEAX
AMZTZN7Zcbp2yzRjeDEm9weFi/+DAIiKsOHRvDaxNz4m3SpXJXXzieFngFKZ1r0xX9K6+Y0cib2O
VBxSy8M/oRMqVFvBj5LArTMyzvpRWlZ9pr3yQICrWAWZ8wNO/DCYy4fIZH51TuuvVU2Y8eS2MadM
LsP/PIojglWAvMZXGPTl2gjJPlxesyQqcDOHiOvE3URpbugPqcFrzjR11AVjeXwW1kO4poEJowrI
tU/iOcdoePXLUpyr+aWIXFULKNrWw+2zV2nb3DI7/ctXMz4QQ+adWJXgEfTMBdetB+pIwnq9LBdt
tLSTHbaHpG+mdVJU0+s/l43MsxCcKhCrfhDpmUZDeu5JdyJTre9S2iO54N62/MOyxnoAz1eVnwN4
9Et9VXgNGC9GquJkDa5zLLw51d6JXjVLD06diUrTmREwy2vQ2f/9l7U3zGu0urpVSqeV3aa6joif
fOtBbJV4REW810r+fFnMKbO1LJekIi6hmLp9ORSkeMwyc4aYYj/kyQvsa5Oo38rcVFMhroDBAMxK
C9lWlE/91pUOw58IxF2SouR1STVZW80wwGeKjXQLjSzbl53z5dECu48ZaYoohopTUc86nrZqWKbn
twDjZed7cwxOkkGX62DTRkE6nU3miR/l1H2Ok1n9IQls4+ol+CWXCDtRp8NvKv4VvX5AsGE0Hsmo
tl+Bykr+WLTNbOesM463QyN/WS6sge7eY4Kw1vqieFTg4Zf2AkK1YG+FyFXpI+cX0y7SzTjF3wHK
yXtvoNOM8tflO7t8jZeLH9d0xno2Tpl0fwqgWbuOIJ1dLQNxV4QenkcCJ+XsKF1co244jVCDePq/
ry2PGhDZB/LrineNv9QZFfLcWStpvvplfBBsiO3aejXY067LBGoomOaIhAy5NPyi+qaCzLThsVwM
3bjJNhVHvUHKqps9w1nYui91FtYn1yen0tNrprRjtCXuZHynNRdeK0VdG8PP3gEzz9bFLFKHjaVX
1QOKjbHKhijYa+RhP1jR1SPs+uYoTYAdXaf6e9+ziuAF3FhYiTNQf3SQiIPArKfI6+r/c5G047El
UeaUiGYKDinTTM7TeCgL0LYW6XG75RCht8LZBqgWmLmIGhkLB4vlNauEz73YT/79YP53y2t+VXGg
i3u5pmtOvkCDwDr3nZcqmUBTFfCvf5ACNHyjEfUz1aeUQQnQ3gFkLzJnEHgDwkcKuddF+63ZiKcb
czohAdq6YSMPUtP9+9iRbiansPnMWJYhbs29SKSjpQGIvSmfTH/LZ9/DC4HgqHcpBqOsvbiD6D+9
nAa3VmpvDbFITFzhp9PY0tFRS4uzYWFclwvlQb4peUMb22VkBGPbE5sAndP633M1s1NASLoHaVbP
hZrSC5rdVsH5m6Tt9k3iG5QbnfH/RaVBcpZxmnBgiLZTwIivD5PwXU+yb1bASHJ5lpD7jKCrEScZ
9X9lm/xt0F6+TQUJTpr9ZljlVzpzJeHJtPvcp1WjMbj8dOAgrsLKNy9JFf72reGhkOpCN+PSKIie
wiZlnn7Xf16DYE0ixQihrvF68LqE8FqQBIM/zLmKC6NWMqZDXQc8+99Gn+WRORIiQ+LCMZjPKkk1
fZNkY/rw1i9jHwcPmhvxlcmG+dJ3prP9d4rNjPw3/djfOa25XRu4+QXXQnWocpu3YRrqhUkn4kwv
Tp5Rhe0umvvgMlSzkSOObgHt1mftXmun0c9uWhWXMK/tc18i7VQkmY+GgfSqdb9n7MZuBzIylJmz
lZikNoMHpb3Vpnol02E3zNaoJiUBU1Vjuu9SxMFm0087s1IDd4Luf2Iuf8MExuAVJLdhJHc/CJMd
El0Lk0LjnadOemdNWt7531PsK8OEg+r/vW6rMTqKLhkfqvafcBtpIyhfHDrbLQ9DJo0n0W8UgFqS
MvbCsiSUnzxF246bkeMiE+ukJ+1dRsluIm1lvfRXe5JYNt1UZedxvlOrLhZEG/qMthsShUyreS4D
FhqrBzNXzbOmbZ2CmtqYE2HBRTmFqNbwrOiU4+grJv2wPF0u5eQBE3XsGlVDnH66qnxtbYfxdUDO
rvKG8QWRzLuJDvW7bf5sdJqpeCIZDsewrSn2010uQ2IsqyF6RZr12oSeDciSeUOtvqUQFT9KPqKb
Pxq/C0ttB6g+x9zQQkStpGEFJdIf5WTTrjZ17+AmMnrJ4xqBTejW76HVNziCK27ZitipbvZ4CGKg
tXVKqJoh1fjijOkLIVjGr6YyFCNPxHsuYubd2DsJ+sbxPuqO/JYhWzjoFoha8oDVyor7t3T+HRxn
AJ6n+mIXmfQlQ7aYjXSMtyZYe6hF7//IT3VFhdb2GXNCEn3JuLMCd9cjfN3E3ozHQz8E0rMgfkiY
dnckpJESEVkB0i/4m9S8wpwQBORTBDTX6z8oHartiFjhJZrNRSb4Seqae9drGxd9ykcnwRnqg978
bj13SyVIUoRHVxYpsfjdJu2vBNvLNZ4VMVgm0FswSruwenAWsBJot7ABv+FzupI+Aa517L9cPFav
pvanEI3clxVY69BvjbO0Ow0PmQ5IhAC0s1nlhzhAMM0RV/+2At0uT74TkJw9D1J9r71bgMFO6TwZ
ruOZ02vFxoEw0O5BN1U/xiT14ProHkmvskPW2X+9WRZnTy3tDNBWM1cVpc+Q8jUAjZy/jKQ4csMW
KH10brXIPlRm4BFRTdycVxlvB03UCl6d8p6NjoAlm4tkVijmQPROQy0W997tzYuL7OdptCD2ZxUI
3iNxhbL7Iyiz9GBIwaDNG8zonGfpbvnh8s8k3dnBhIILONMP0ToLUzwJQsEGOlX9oZpjYhAumltt
jNVtudTzFCUwqvCYORmUCyd/8WSXoyzLf9C5zA5dUD4jq9a+jwn5mZ32g+4s3gC+iwd0RtGnl1XW
zRj6lB2Di14PF9ezzIvpu+kT33L6dNL4B2o751QSQOGkJCzbqeceEvjZVxo7FeIpxkA9B2A3k/Ut
HxCbqTGRZz318Hel2TXAyITuGdVeb3nm1qlphtBv0rubXz9Z49d1aw4fWtMPZ87cEKdbXTswiJCb
oE37k55SaaKj6+S6yccLHeTuoASpxVnXXZcLnuHuutCZx5zUHm3AKDD0NOfk+I2GKMOMNh83AxYp
MlTVITF7dY8yxlN1v9On2Dx6aTiQUx44NxlD7K6jjNAhN//QvKH72/hvJpiylVsWyS3uLbTdyITt
65LhpTVavOU+D9FYDd02muUFaeqqw+CqDuVS8ioxfhOZygxRn/QafZXVPXhpk2Krw4NMZaZQP61K
oKOohtGQOroZnjB02q9B2N3DIi9/amM4T7Na9ziMHc5Ut/pCifLdRvn1jr6YfBOrvsc0Nfe1Husk
wtvNMesftMH1Vw7hI1NTxwRQX85gtq6PYIloI6F8rtOdgxAVaN4OxLf4/mvYgg6V09jeQZeQ25Kn
+snvjARyc0MeWDjdSzmkaF93MhaYrg0ECqllm5z10P3W2P2vbvs1jE26yVM7fmFJuzthqB2R5lkv
Wk33YFTxoTRKBEuWke6zUSfkDXPyv4O7w4E5nxQm/4H9xsuYLA+GaZB6lL9NygOVI4rsLqbmLa7n
U1qSIBts/RDFHLTHea06aTju7IBeOP2wFuG5+FMY2QSZDI983YyPXAzaRrWkWuhMqq9Waaac34Nu
Jx0yAqrhwfKR7Tw0iHufiR+uJbu7/RMb1MRyPALX+5NXJCZG+kBsTA6jP5fpPjeLg18KA7p+TnMU
d/IaIb25wX9e70kyONjYcjE0h1iLp4h/Fv1209i5tMjcrvyqq7qtT2XS1PtA2Rl9IUjezSz3Il3d
y3d9aZ7z2diEXEQ9jKyEWC3i7jTYdMb72CUCbrJekJl95qxzL5qu3nvXiT+n8sIpJ71rfUbotpqD
SCDzupewFfqLyVRlBex7vDQTq58eI2jUUE9NDrTVqZLTh4/HHjT0oh6Pjp747oP/uQBx/InRxjmZ
+hxKQBqMwPc2xN9KwU4Ym21xCCYmz8oWNWAede2ikkBKmWR792/3KpoOM8B8MRgMr0WId2HAvUtW
eLXz4nI8WqbR7NK4ZNObrJ+2YinduXMtF5Tlqy5TjyrDsd6sOdiZmHcAkwnBYvPvWWkIVHqR0avE
Q3y0o9o9J5r5qgmEzWVrYurOZ6Hz8nycFdA+bqUjJ6LNUiHR9WhpsxJCrE0iOEtfQa9DabPKKzOh
4yp9Tv15ABAk+zbFlcKui1jBiO3iEAuf3p2WE5CuN9t2tpYOotUvEsPdhMwJUOVHFM+KgPkSxIx4
8iFKd8uHkoI5WGloYS7BzHpdHrUgejedcDPClIoOrwv6CLPnd7Eyfpcy06f3IiByhflCydxWMPL9
zAOGCrP6ecx0jWEv5va28ehmBqm6I2mBSW7XDVq8GjEMX9ed4/TxvpYLpqgYEatMhBfper3TB0Sk
o9mZpy5r0m2JCSvQKuNkLfV/aB5zWACnuoegWbVsTcv9kIblH5um3A6hKdaXJOAjbGxrG0fxeMos
G5/afCF490lZ2x61mBCGXtyHQcR7289ps88qStz8w9VEfHPRql9El/bX5WULZDnxAeOuQJZ9Wy4w
r/2bS5CqxfAlzMuZcI6hFg06JyuTrkFYxC+Fa5VHWzjDCuMKPApJ2CV5XuFGWBNQa5rFaH+yB11f
4xGPUb5Dp/Fc5mnIWIkPSZBS2STVox305dXmQz2kvINh8kYMVEqGByfBmeW7XUEKkgadVY9n0Cuo
XCfvm3l0wsMsDoCkoQUaBkIsWH1JupojMZ0EnTSTz+IzKuqTGUfRvk/heCze+zEVvycv+D3IAdSt
3z0WImg5SOPoMO0GR2ChQy/R7Syarlbr4SzQs0pz2+ITSvPdlNufVUfWaUgr+Lxc6JokK8H3Yh/g
Kz3nbvYXc5L3oHkV8qcoNWz9iJDaikkOVmaO9lq8Cfx62DeVHqMFT6rvpY6YIG4jZCyyrZ+24cEb
cZ3qFolW0fkU34IRD3GIof6Anhdnchz+brOGftJ80UgkZtOoxn1qMs0h+isLMPlN62omk7UjkLO6
7y7LQY/s9muZIITFZc/8opHGBpS5ujfzxUx0ttbEuya29rF40xqzgYesO+cxQYYAmTbZulg8j7nN
ENwCN5wQe4urP5BbPRBgvIn++snCvK51onPxPD2pdfoZkD+85RLhuq3Cl3/z50mGPcbsbqSxSJeu
B8J85shJzBgxyVa5F1P/ndET4625zd2grS05MZxVTd55O4dRV4HuX5eLwWtrOToEXvzPbZGM6Yi/
tmLoqdHaCUafiO6er0LX5AwNA9N+kOoTb8jU0D5whsX0Dc+KI90/i7ny3d+JCmwiHZ3+ParrTaic
jp5czSrdpchEkYYAWdXL710pP5JofA/TeJeYMn+I8S0FyHJVbIGXAde16uNN2YUGYg6yE1QQ4x5H
5LUnZVe827HBu0iahztjLGoN8aznoSD4W9E7bbLsgH74kyM+CjoLCMi6FuFrEYnwKYIe83FSrmUr
6WEkrpGvoCgw1+1r/8Q9SU5Pgg0BEiLUajx+QYkZrv6lGbTIZeXoFAbT8OKnvQnPbTxAmkHFlx97
K7JfXd5hnITHTk+bFwUN5MFQ7h/XYXmpESYCniqnhcJuffMtkq7agaTbgVDAfrIf3dgne19E3/uG
oioc5i1T1M1Hn1JbLF2l1tCMDfJDQtRp0a4s/KU4Q1WO0tNBxxnnEGd69lqKcwKfUGudHFrZF4mY
hAG+eTDLKjp7BmebIpKIJRo0EnVaIalPY/NpEcKw7bvxrZsm/+4mqH7TNnohzTfD9YfrwLVRlIK3
seqjNMbmW8qtQwpvq7Efp9p2oHhEEuinn2NFKgeK6uPi/W8GS+xqmEunBNMlRCKAOgX+fttz1jmB
Adt6lrcHs9AdC6x9DfouoHx7aAigblHou7egHd3bqJlY9wb9fRxt76ws90ND3/gQ6VTsXS2H9C3C
+DUiVfZgcBKYQdvyCnvcXJtV+M4xl55l0u4MbKS7Vgz1IRHS3HkoOYCHkBJsGXXIZPOjx3h18gL6
nFkLDpshPn4/ZgA4FYnANXqkoLlbRZsRIerKImBkJeGDmMC8nwZt7ScWo+/5hDFOd82dRROSWzOe
dotphh5Sth2M1GrX0v+VDGaxs/Op/tHK96bT7Z9DBBKcRvJazmjqgm65DIODPrXrPkny+6IYcsU0
rYwOw1iD+3XFqgzAqe6yLcJZZ70cghd4shPYpE3MZ2KxBLTUEylYiJLuXtCad3zszxzFzEZ37WLY
NCUKCtvO0ImFGk5NxHd5ZEzXuCRNJ9XZUpO0indR10Z463UGVnSk9vWABx26r7tW0m5Bo+hQE1oU
4exZ9X75v+uiH66BtF9YLQlBESo85CkWpGEA1DU08jtQ/j9tytbCkZc7NLZ/ZmNgrUujQ47PxOzu
4n68Vw4REFkhqG3T8GHW6FUADbSrKBm7Gf/g1ud/DxeH2vKcxBs6t00+HVXIqMLK63pn9fi6O+km
17YkgGW5BFr0JwxNzLplml8IYFyR80DUqBqMI2e6lJkh+vRlbFwxAiPrPd4sUw2z9J2H3pTrxDnB
QtnIkNAravjxzfRZXlA+LhEr+lN6EsD9xJjJ87sdMpw/Yy/IcSIXCXFWgX43p5Y0o+JbILtWXG04
+FsSNkLUVJZJQWQ2F9Ul/7kgPcHpPV9C8NtbNTgmsbo8deW09xki0DQujPo8zC0Dchnxp7YM56K8
2AHUC259NbWAEvQGLyWxqQxCszVDsvwUIbG9OEL/EB4NQ07I5iHAwLBf/lkSupR37h1XprvLNBsj
PHJKWEG1JFMia2lBWdODDHfr2g16tsYYW23jhoT00DGICmiS4bZcGMgOt8Bl+dGQbVHk8IMGzN/V
ii9ixEg/OtbIDCtD5I2m+ZqS1hEMhPdIDNeZQX3gGL7+aZKliu+wrFkBLRNfPjG3JE/7db4vgMCh
PmU0uixkHlXaATN9veZ2u7tVG22GKil21bwi+K23ZsAbv5JMhg7btI5ub8WrtEt7xKqj/tIPudhh
2Ld2eWKlIIlNrCGJf9az8pka2UdQ2d2LFjE2BqlTHVqXVvF/dmst7taLmiYKu+FSBjfpMK/pnPSr
NrO7Hk0+qaETt109pFesRk9vPtphBAjPI0vZikMhwwWr/UzRxW+rPOkufkvIl+3X/iEzkUqQSYQr
I7ssUn6HDRq1eHEoiFsnNYQDIKNKx+z7TRMpH5v4/A2kZl6JiFq90YcRLe/kAC2Ys3Dpje9DR4kL
fZxjZpK514kO1mpRWydEytF6TMto54pC7LsmDfejR8oPf+rwjaTOtynQ+LJj8H7VWvNVwPD+obez
Fc9rkUcjkHq6iIAYrMDgYJ0iUKWMw70Bn89w/WabCrZdOQchTU7zgKoaYlFp3N2IWGjtIG981kxH
164EEaP7k7fO6NdtGi2owzn7t4RcwTRxedpEnKATz/qbjFZ9yZFFS02LDknS9CflELshel1rDstD
15naQw2G1Frc/ZZ4BJXmXdqf1ItTq5xXogLGh5G46WW0nXTXImxfWTnbWZql9wkB2SYnon7Eggit
leDaqHuNorZ7RcyOkSuQBF7hIHjVwgZzH59MApqE5WT8Qew1+0j41mlFedPAhU0YDXwBEEOF1dku
J3wwmOxXy1O4B6SoMiUmzpZ1Q0VNtEl6rOYLRj+Ku2KT+fG0T1M+4apcZboZr1EcBWiIcpuNbYqP
bR7J+7IdD0Hsn3sGRQdr6ih7SdH4ocR4cObsd7I0rf4iAJFtpJWRPJ+Yc4MbgNs2SJNuXQz0gxor
v4YF+t0GBfemJgs0Exr9SsSaVAUQg3wYQ1Y/Upm6HNMRUP91C/FWAsvFLzsVx6JuYnLTEwKpNOT3
qd1eUobTd0qm6S4HmV26Wv2x/F9wgIo3qyNCyMltmE/zrrhIg5ZLhVOCGEfEwf/7g3iIDlow30Fa
8tKwrO/yWKMWQ7gTWZG27405ICsq1LUyZL6J0ZneFRvOykfftzV9ai0OD86BzqC3C4Qff2td0uYr
BG81d+WmMQX0XlV9FemgHYROmMj0FUm08/hHdmUASK+iqYKJKDoxcL85TRp9HzLT2SGKbOfU29O/
rwmNiZNFdpctjEdmqPyButMlVUEPbxb5O/FgfkA9nq7LxTJdBHnLQyOCkRyDF9nwNqu11w3htfSf
rgqbUwn78zSZ2Knj+la3enGrgB5u/7WPEs5a/yRnhgZ+JUSNttU9OjLmcoxsMCJsqbzLe8NnziC0
2JcouO/BLOzpFZOUUV0I2v2uFXbz0jGpojxK35eSTCvUm28Szmf0jfpZtn3P4doImQVqxpsjanmK
jSi4d8eWXmMROMlea6kGqXOYEHYkp4969lETSbYu6RS+1iaBji0NoKsWFOkRi65chZH+ato5WZZD
pPbt1OQfPpKWjRHU8jjhLPtAncECg1x6OSWpTnfWNBfHa+SBWWBk9qMjAnMW8jsrf66NGnvaplQT
WjTE9153R0as5daQ6fjQvOCXN4oH360ENeHARt3NFw/W0jqLoFC1ScM5AYXjgciRASGSUr/YcDGk
1YATVU2qraKeRYGxEk5SfkxdEoJrSMn1Bn23C8YZRJY4L6UTB4eg8wFQTWl78Eh7RaGxseeKcfTD
7xSN/irQ0Soa6p1ov11CMnTsjxlyIA6IKSYKq0ZMnOrGHqAsXMpqJMQoDUg+qhHyiNBNH/CI+oGz
HHwEEQX82uCzw6ygfLfS5D61DIRZtHpOuGNwSOz4lfiUdK8c4jcHq/MeNT38R6OvgbcVJ0h35bpw
qWUm29qrtokf9RSXtCyBgrbkMW2dJNE2kAL/1NTzhbQ3SBQLZHPRdJs8tz4UvFVwPax1tZvcmZrF
cVj9aGjjx3Z0ynTUjkM/fMa5UqekLbdVFwCcBGsUqVASZQ4FyuuYg7R6NQ9OXBArOhiGooP1o4b3
LIJhmSAWOdO7BWaKOXIl+m+pdMEE9LAr445ATszkH2ZZjxdjaH61wehtl/w3G8CK3eqbtiMgHahT
CiqHcVur8nsd41ShaOFQWY6fbNr30IST4hMXufGMpjn7EV/AKfCrLWpJZ6UNPq68qL3mQdxd8q68
LmVMOiBq9DUTQrYCOKyBNZlDg60LU4tDLaSxN7vhp+VF16YWTy8MkrWEZVfg/nmAJBgRDW7LVky3
1qHwiYum2LoEmUCeNY6DT09m7KKB3xN5WZ+174gc+n0+mNp83NRPYe3smmB2RCbKQZXlFRsxASOq
K8TzFJwQslJ2kPnrfaYPu68qck2iDMlVNn41VvAFV/ecZkO4D3R6+F2SAPYMwZAAhz07dUjrtSKJ
DBr6wY+Saa0866lsQlm7nvAhB23l1i7ARowtCyG3SbxVuQrWVUYHsEHw+xT2j9qwy91gP6dEchMx
eEEdUx4dUDp0TN0rU5H32MnAayIp2CSavhtM88OL9GrrGGiZiHi65gj1curVt9AaBg4tgzz3iHKw
PtjnzNdPplNUWxfw2MrwNedkwTvchgzj1r2e/hSsBSvfoe1dJLhXwaQwwC1/15HeobthmwoZ8eQ0
DvfC6LBgBvE785M2Zc2M3pwcAgiO6vhToT3XrpyoksMQFuZagm4WQf1bzqIn2rNEmkFl2sW18+pH
KFadrjyVwqLEVS8QnzyG+o0HUpBPR681SKVplDH07r8nHCe3ZNv62GV5YxYtQ7KyDLCCzJgsybgk
zJz+ZsYw783CQF4V0qkfnxCLumvWBvHDtPiM0QbY3+nEETVlHaw4SMhfxl8hGmEjTPSNtUU7dcUp
6I8sUTeHcFxjaanj0Pn8NeGQkbSjukPCRB2EJ7Civj4ODpN4UdBc8+JIwMRwM5hS6SsKkz0HkuKs
YpIiZc7Ev4+Bo7T6yQ4GIlrBhd6mgAzTxm/2sg9/urYtn5MFsHCktQvsMv8z2TI6p677CM3wL7MJ
jMXtMyoxMFhlEXx3Em+lUA9slOORwqMJYoZYmmHrxl/o301QrW+BRxcs7PWcm6qCn4pbu98lLh18
cosmhtnkJkMe0vX0rHv5yozvtQ6DotYFmu2WJtDCHqLmtE9jFRKcSqMuEs0JkyB6m3gCLYLaCyUw
WhZQRLUbfChf0gWtq33fOs7Kmv8j5MrjuvRJqTfIYnTpgTK8tHF2k8dVa5JKA7LVmPnYZ5IiQUXt
uvtAY9ltGnr8yiKBucrJrBs7SiCUTPxtufNXpE/X+9FUkF/IJ8Bhs8c80eeQVe3hGReqvcZ6jmZX
d1+CRktJgJRATfRbiLcU3eJwkpXpHQVfebCbtFHsV9ClSAol5u6mCU+0V8kAdxmdZS+MahtgeuV3
xyZkz04c/1gReoAz1aND5WPjn7dAHBXpixE1qNBijvDWp4uX1QINfprsskBlgdteNQ3KQZ8Gn16O
/UG367c2dPv9UKf6WWCBCeL8qon4q3Rj7VCGgwNmUWwV2Vt3ugwG3aNKrCa9nzABAAGwS7R7mWac
2wAHNpPGlWd3F9dxW6Y5QXFaLrrLzdYhpWLi/0CUgUJXxJswgCFq2Um8rqA1bBmDnys3CLaIGNYE
aP4XR2e2HKeSRdEvIgISSOCVoeYqzZKlF8LytZjnMfn6u8ovjo7uDoelosiT++y9dnzMV+27mubD
BOzlMinvr2FpXCD68nlL+u7h3x+Y9TFlsHOsTKN7kCavHdPt1Pn+CAnN/hyV5jykVvONzSoLeiWJ
cxoEeGSn/bGWRvq27NKLUdOpbMzeHv9ugyLcHoq+mGCZ9cLXe74HxA/aZCkuRlWchqrTKT+kB1iV
uAMMCMATwyAx3cca+FOgC0DHk9Hae0cgFvwDGwq5/BohPjJdiZeVCPxDPF7w0LL1niGclDbJvozV
97Ta7b4VOKzcictx5z0LiszOwuOUdnEW7fUMIx5S+jtbumzJj16c0qLr2r6l6vZiZHFz0dFWZk2L
0kGYe8yYGkzJM57Ja4U37lx3dvpUOlULuI2xBdDatGs6+0+2umkEEoK/TrAonObG3BXKc45z6kQJ
Ksb+/jX9Z9lnJL25bH0PhX2yWltd5875IAbYntsCs+SMbyZwdOk94Ff8U5cFQp0eZZbmEE52eAuY
6Rhi5GV/ps/msdExT+OBa3ZgBowT+8RrnJsnCVj80s3pEq4Z5b9TSlHHwz936jhx0e5aVCtbrpMf
89qYHKm/6Xq6Uimezs+67b6Igl5UvE5R4tCAlkrM1bVrfFdWqp3aipLDYp7DTcxxNP0QWBfnhRZj
POdwou68HL+Wot8tdxCPNZDd0KbhBEUMi67OS1JWThthruNN2QvlC4lckxOty4W3+HYGvRbB4k1x
EO4VBNFJ69XJIFnDYExZaoYFSFMrsjuO4GUUKurk4PptSZ2gsfHJ6NmHAuDFaTQDvyflAPoywRJV
NyH0KTNUJSsgi6dolyVrdo4dK8TG3V0L/Axr2nIFiedkLxfNCKSOPj3MTMlZiUOtWm3idN2IRvja
m8vwqzGKT+FY1jHsQaFhzjr1ug0RABnRM+7bW4gAzjY+N17BD8qL1T3mDNqNGZREjTSqkpfbyqG5
l7NG7nLqwHPM9XzwOgvZIMmrMM9dd7+a3ZcJkfIsHbdDNkueqnT8lWpbtWvrhEDFTCD8pP11+yQ5
j7GLjarEZ5hBSX0H/v/u2szisNMjSzmPFkl+blm8XDtA4krH51CXmK7Gat583QDFWJpqt2xlieX2
vt8tv9zJ8DFKRGMO59aZrD/aOvOJb91/BDmuatmJpcJcWc0iqhRJ70a494MhuxXDnOGnWX6bbJhf
mTs5/mz9x14TDUqffg9I5j+2WLV9T3KpsirnYI8Zo2E5X826Jiki6DyFIWEAzUKwlMnShPoqPX81
lLkvOoMeuto+0Gj4w48NNqOK69Bc3WU/w9/aO21F38HSXjWGxTkDEZsZTXHUZh0+UKI+Onf+pKL7
yIDk3Uo8qjhh2vMy62+CK/wxK6cTNlJ5rVVzdYiSH93XmaUwR7EGICh7qqYJuITI9AMj6anC5f7S
b12kmcZPPS3z1S6KMOvmAojB4vjj4jk7r0mg1o/aFFrpDc9Af+L/ZIdw+TmU7zzrucw2zGzQH8mM
Gleu0lMx/EYK0I9Oad3bMj0RtaYdeZZjnDdbLlfM/utVt2weWLcjDsyqoOwta68vuFK9lbahQkrW
RNYSdm6tbkj87qEe55fWTZqzICiBmla80L2urjDNq6gTqT8teEXg5cHg7KfllNn3uFlXnBqHO30n
FmvvAOv1dc0lma+BuDgAjznGG2p8gviAZDl9xjr9vRZF0KyPJPd/SwE/p+rxH+XbGMBENv3Ag1o6
LD6adTp0sX1i+bKzJ0YTOsnvfkWsIINAol5ifbdQK8jrN765jpFHidez78BFAq0FgzcnDz78uHpt
NFsceNWQax4KfQctotIm4GXpAuJd09gti7LlOGvlGfLMQ0VuHLN5Ix/52iBVIHLPGm3Q93yGvcTP
Czd8mNBD2MP7uOWl/LHydf4lhSgCJYzsyjLuOVsnvDLS2M8OvFbilnrQQEdRHYIXPRl2kA2NvdeN
QadzHK4KBmym7z23970HY21dt+1Qr31yIxKgXb0pc/y1wx3VzStnwovZ5CAsFoP8T437L555PoZe
JQ+A4EnZyYi283k3p8V5qBe+hmzv/bLC8znIyc9S288qW4NMG39lUBKAP26Rk+X6nVH1mnOIGsVX
nbugnlaHMGF+snqaAARkTqwpDEflsHAX9yzkC34wb/WmMDWchlxDJndDb/5gz/YtQ3ZHU0/+4ljj
Qlq2ONmLi20MPZEGXBcOOLN9pce/4xJvlgNMAX2Fzxk4C8LFCIkX5rcVlAkTgrCTL/JWAneT4INl
KaFXHhGUUrrUGDsBxpb4bDQxEzGm8yDlLXDsVoyaNHwxXMUT0RzXi8wST+AQ3yknw/jpWd5xtfUS
OSXrDmjHCJ1GRsIESlEBhKvDfB9kG1uyDMLRmUKHhncF56LjYXC27AFzmBE7/t1S5LapdvFYXjHd
Fetu1M2LwVb8lmMrp0YZkXrzsFW2iAAD85vMFdMw4pY/2BJgHkmzSedYSiZX+CNUg9kgYMC0UIbl
bPksnQjbw6yOU6ivVmzvufNcyR8YON6tqKDRK1iQkwIo4KwuFFL43JFjVhNnhl03f2Qrdvwz18PE
Gs03Gc+ixuCZMabGPNHT/YrXAgIRQFnkLqK+c1a+IDVMAdioGfOiKg4mT9utNEjfE4nH/Dq2F8JL
auea6BnsxoxINs4bs4UZ1gZ3qnhtkRWM9Ipd4slDeYrKOWMxshkXdx21gGsYaV5Wvy8DnUK3p2El
rVzW/8HMbfYMp8d/f7HurXpA9SxA1DR57qF/+I6V/7XkmF/zLv/MHfcR7CaP5ObiFBsLN+jR2i61
xTMunh1vuj8cpMxEcsNesvYuN9tRlocVn69OHMX3iml56rLlwcxkcWJF9qcbqZFhYJkGJmm0e3lw
O4L2fAV47LYCqEOi5fiY0h8j7ta9tmkz1jOGdg0Ty4iiZlu7KSeUwuH2hVSpzmUWHxt2HZnmnEnv
q5Ne2f6AUy1yO3FgM+4ci9bQYfLIp4mj4hInfPxmebO6JCPryq6zbbLsaPJFK1pvvP77Q5h03Vep
OPBWlZYnDhn3xaDVcKKzY80imWgPfFfihxSTgPeL7jcz6j08CaOsIpGJKlp0BLuWRAsV9o1iC4En
UNGTKW1X7om9P3llgjdP+bP0FEc8ben1YhygW/XYi6EE0EZrYPhj6B6KqybpcOeXcZWbZoe9QsdL
y4h9W3XNs0ajPk0MeMiWDH8fCkC+ZWXQN8D9vabGvRnPmBQFhH4zSyKDuva+WEDdTl+oAdN+tsDI
jJCsaeOlUsD1/vaT7YYDYau9Byv7jfXQFJWZg6Fxg0S0CZPw+/bISRRy+s0AhojEmCubiKya6j2h
ELrtbXG633FrSGa01QInlrpCEMUj3t+vIEICnyO1/0vja1U7LHT0xHRw0xjfpSne+Kz3KSHM00zZ
AcENeAG9mLvoTpULaoiKyjT9oCOHc44Nr6e65V5LXur/jdNg7/7x/a0jqJe/AozBLt24rXJdP9Qe
3P3e8exb2423IUZcwzyIOyMZD1XKXcSbYLhXhK5TFdVefCaCrnghrvMnk/l31fC0uRPiW4L2FyjV
AdKn8pfwW7wcivbU40AivJttgSsoT6G7JzmMKwF2B6U19plMZ10R4E28fV02NeJrF2DhD7nsbCxv
yL30nFlJNhURxpA/KsdMOAE13MWDMA5wRVpflGybMBnceSLuenGbDz1Lu6tNbdlOFTnupjlzHzQX
1xaMlWrpkjNCYg7IMe+PKU4GxhxWiyd9RHgAxrMr82TamXSUjA6CIYSFDu6K8i52xvuYwC8kMSsb
TqlSvDt0HFuud6nd4gnD0vpBFwJ2HdKwLO6HDCwe/zLqLWLOjj51djIp6VJphiG0DGZ2NRPHynJy
vQBr8GRDUGgYMPrjolcVtSi8jOmXfJq1Pj2W1NtAySt3VIN3waBNsEkRSOp8dU8WO6VF0nExY3Ul
boDy4BBYrAtxdt34cUwqPahcG1Qpy9fKoJIq/k3oDMK3m70TJTajeEDWG2bJ20vnvsGloQibmYrt
2Hko8zYFLMNdpKFKYMmuXkfSgej6T54x7+U4l/RkoAyd8fXY1MVvw8wJiP/3j66IfqWRw2reWMb8
EVOmX+4xGUhmICTZM17dLU8iMK/JUTpyXyKnn0Yi3kou1g6DwrjjRPtVWcyjbG1+xWxrDvRbgGot
KiwS3oQ+MZI/yxsuWpNVQWNz4CpuILup2WSGzT+UG/cndwRiUoj6Wi0b9jQQL3v4Quz1dNyxpIc1
3oNvXVPFp39/KKvVg7Vsl9A2Glw+OuEHwGyoHZbngt8QIGIThw9FUTNRm+eszxnW+vyBaE2Iuue8
bieoBneQ+9LvCCzOk3Cva28Cp8DLPtMidmU//zVkkFwqkNk4fEniz3iBPRc5seKsrxsM8fqGIqCt
w9tWT7/r1Pog9ZdRHM4Cpj7WmAcKTb1VC87Buhv1XaNVX2g+SYD1kcxY4kJuc4ZdYr319uiEsZme
PHiujObtjnaAc1zFeWiSfCZgubx4Zd4dk6Z7ZPnypmLBTcGK/8TLmPhkFXFOyYywijckxLz6x6lr
kj0mpGO2GXngEoDHooHXFwAEeqHhUy5knJ1V/ws4MBQA8p8SUwcPJmWUJVQ7wB+JvE6GXeY2Z+eN
HArwpE9N8/qLWdHVoWUmQMV7vtzJtdO2UeKZ8u7zNqRlPWkj/AyYGiwLjYK/3OfS8IZ65xwzi0hP
Xr9UCQZcsJUvM6JQ2NoAZuKErKCnnvJhmXA+yXaXd+BF8GLCW/Gwx5Jj48KN98we08c2gSuNVdiv
ijJ+WbcmDYulevc2OpRi020O7PZ5mWPB4SCAw5Kn2BEkyZCsrZ+6sgG2UqHIDHEVDWRSQvzLkXRL
04+H1TsVWy+fjXI6WiQVGiwmA3OhRWa2Sbsjj3JQJGwGtG0yyDpozsm5/Hu/cd+lRzUvpnC1qBua
gICtMxzfeVQMpNPspyPaonsnfGMuuR+7yQHL2ciJ+3d0mx9nyIFssXwNy8WULA0YHko65xYCb2dd
bi86wtU+ZxAFZh7UrtWxeNaishs/3DUNJmAl1mA9mxIyRpU57K1JjmIgUCdbNyjQyE1mOunV6GJc
IO2s7XYjSRZipOprdqpsN7DwbhnSUIxeMUsX51Ek9w1N9d5V08YWjF8n3VhamJVcQHSkKNlnHgOU
eoD8wbWlmgk3cbx7KvtX/PrckzaKOmy55WgoXNnMtfDGXhXmB8bzsb8hw/U7Y6SPQN2/aotNlr0Z
2R92kD9mNz+W3fCYMs3vNk+9kL/H34NK0Wpc4Yh2wBmgq6jWKYdUOLxMnr8GHBaU/VeMzgHXbBkp
m+KhNZ6u1bplh3w+zlp95havzih51qYkxUlAMq27Ol5C35FF/GugIeGkLEbBrGbKp9VtekSH3ijN
jNLNZGm5wA9xCgpx+tgfC+5SUPbTXQnh27eS+L1Pea/SG4ltY2HZCI2RFxVuxsG9zCmWlXGanYAl
2H7Aan264wvGeZeQ7uQWTYZ6dR5UvGhBrRFwT9pxn2HXM43b2EMg8Vi/eopamsbzzXh9bzrKXbD+
XEez/+rm5ViOM9o2iKOdOfGzwIfwrIq8inrF6IwyuG38SPoBZfVv6sCSMm0UNdOucBqkaDDSG3e5
vHmMqIdOiAerHmn/LWXIPuUJNKvtF95mXTv0miEzPnPqflIHxOaqGIMTc/AVFztu5HdUFd00kW5y
myEKcrJCpwVloJeP3KAZErkh7OJ24IvhemTRbP1AOdUVF424TkY1+w1JaGUW+3hDdWgLwfX8TvG3
+k8Luwl2f6ocOzdbjxzJ/sp6/3GVfBLMyC0Lifl71gwv0BBCI04eeN/tdFCW8Zp4wCDTUf8PJja3
wsw6uaVEo3kYLMb23i7e9KFOAIdRFJlnh0/zfjJqC6CxzC33k/U+MjHurLwbI6fTZqbuIttnK4AM
u9E03G5udcC7t9B1825Lbd6pScsCwxzZslv/mb31jQnJPQnu7Nd1ZP720MxqiBoiG38Xlqb7VDaw
jFv9oc1wNnJpvURLv5wXURsnNzNevC5tzxquUNAnqbczVHwyoPvwToBpXsTE/DPzwtj9N5Yol05a
/WfPbSCtElWOdOlZVuopAJHx110ZgIsUGWPkig/GtmBin5AUU6gr3XTR6naILJ0g5cLCx2gIIpQ0
HvQmwpWwPiau374EbHSK2ctfgNa/ELWjQCKlVSft37rUuwlpvdWDrp0sYgM7I540qN6ntRjKqM+2
7xHFu1kQHPqcxZJIsOhO2hh0d2R3j05B00PzHwFXa+cZRstzlBV7l+AVuTnYZev4MgJR2xsZukzW
9Ol+1tKBU0dbAEggPxjbPO4dM50giKWubxjgzCQ7imXOuXZVJRsHz6V2RbL6mkf9uxwzFgFLTDJE
GkGRZt+t3j0Pi/vklHayAzL6Q2z+T5Hj6mfZMVLFAeCtvUdrSipUITxGS12ZDAELzCEs+ncRtucc
kZvRorsDNJoH75wJ/bClCr0F4zI/tZX5A++BWRRWRF8ia89ENcde99h/2RrPHNOs3er087g8FoSA
yY/aSguNQvDLxS6dDDYtkQDw8YxOUQqL1lgq49QqDuS0DnV7BMltY8+Bg1UwJc8faTr/aJJnMnd0
nKymse9iiBtSzo8dhQIhahcVEeb8F6p/DbMGC2unfipbNsdpMn94wLcDcHXWsCb6W665YwRDkQee
jwM6/xj1TgeK3JbFbe3YtfUaKXWHdW3aOf6yW+RgXMohgWRen02DxkDgifBZFvvPSCSAqsTtzKuX
61nmUDEa/5bOUTU9P0qZcqhP0GwIJ2Eybfm4hm+UF0wVrraFbiZ4iUp57BmODtUkvReDDYycbmVJ
bj5ZCfNW9oetZ4m/3os9smSjZRh+PNII3kgUU79DQHu9g1rFb8cdX0vKOtiaDZz7zW8kmItS8jbZ
SDENWIF9kjbfybDq8LTFQ8s3TvQaxUS2cx+kiuQiZ15WoJbtdzrEXjODOFHNtZfXpMFQzOUmBPty
TNVACZHblHCAFWDebmU97LKFy/uSb/iF7XB2hk+CWKQj39H5mk1opV1cUxPVPq00mmughOr61dQL
6HdK9wDacEPy4rUiqeNBbiAKxeQPa7V47x2DA2cdXkva+aKpxoLTe9+Zt+W7ls4iyA1XBw9b0Hb9
FzsFds5xdeRnZqTzyp0jcWXZrCX8rE/fB735ZRLlDHDzd7uYAYBCufXIianPO4DxQDzUIe7horkl
EjGuGvalax2O2CIgls9/SkizUabTN1TY40rtsCUf3PoZZ3VYT/XozxaNUAP9DFQ/RnRi/sHa/NFJ
cZg7Y69aMKa6ydUC7/V5zYMJsthlwFDVy6E84//eJ2bPiz2HQ2eWOA+K+yA0wCLVQDiVerIvtPW3
luocrQYgbRDcEIA11jKDRcDYSOnsyzN+utj+5sxvfK/kyK7m/rAUlE0s5akE6B8Kg0WBVlyEGX/Y
pUrDCRh/4Gkpn4ykFm0ZzIMFXGjrTZuzl56E3EnmyOURwu2TlSF56R3ZdvsiqHhDw7ePaht2aWX/
YgNdnUnhfswW75S6qLKoLfQlzAGmla1Yd1s2feqEZBDOP0vbxlBUWJB009IKR3eEEdO26WksAAjE
HJi8O0n5sz6kKSlbnkgZBl2d5W9Q9ZxDx62KUcE5tJtJQddgDaFI7IfEi5QHbW30JAtIwHmeLbE5
TRmTT0/dXs9I+2TO904LAQRU/6rx6IgtDpeJpE+cll+9QGLZqE2OB7M4pLX+XwIDKqrNvEKvL7tT
l6iLt+LZbOOEClhj2d2tEZlc8DaqIQ+EYUJ+rMZoxuZ1bB3jZNkkeaWFaWnEijmFdWaWYPcEczAz
q6q6B9rhRwppVRVRzbLdRQT9pXaT94l5cALv+xSD2qGci/4W1wWSD44YMaI9aEpsoZ7EqLK9MR3X
ynktY+uUGxO9PZb6So3pz6bHoNUPBq8UKDl/2QGyQM+apyZnuGEPe1gAKH6TkfQZUD+SdXG/a1ap
nZgp+Bit14r13W6a7eHkbBgmZwNSEQ3dD3cDU9RUGKE7FNCIl/05djNz503W+KynjF30ezv0w+5w
x/7Gfgn8r7ZKiohW98/A+EduqIyb5MmuEjq44O5EW4/IbEDGEAvK3DoZ4gGqGCAsLzA00G8rwkPQ
L2xcVncjiUD6kbWZlh8rY8EaMO2b2Wh3cAjfOyqi17bPg86M47OgsIepiQrTOT7Ybf+7N6Bz9q58
aJZaoOYU/oho8rBseE4XjBYe3sqLgKMAu8hkkyTxqNo6DgNHClpS+wy+00zlg1k/OUv10tTbD+Fz
brWq/J2tdKMn5gt/lnb5nNrK3qupXRAY8eJNtVs/zCV7p365M/N9ToT8bUQrDlLLqyhZWt+wfeNT
dBE4yVFws4mdkUuZ+Z9js/WZbBRDOy7WUyU1Gu96Nr/GEXM89IazjsQYgAT4GawkD+b034g3OkFF
koDg73vVJo+mXWoBcPwwLtxtH8/YRgxTS3ZriUe/jps/VCKLgOHxt+sK7O2d/LWs4AxTXEpZfCcq
kVfrKy7SW63qh/i5deSwF5XZv6fDfItV3f/iiEpu9rOhMih2DhswHDxdiHv4cVnv/yZAwr6VVcZ+
KztaMlXxbfQUvqCE9LsxnXu/rYTO5saaAtaf92YPW50dh8obHUfNXqsz+Cp6dwPftqdDdAwWoqKh
0Vfei0th277SHOwDJAhXxv5rV/IbRjplWefdZJW/Cqd6pKGjPHKLOVMMe3FHK/c39mu8CLm4xBRG
lFiXlclbfRuGd61z299jlX0Xi3Xs3G147Al1i2QjUwrTaq9ZvNCtppzJERHFnYrEL8wEKOFCYpna
zBMelPm8xc6LIcb+kKLq7oVtxOdlKTQqYO5A3XINthK3uACaCQDMYydbdxR5LJZf5fVjPSAeMozH
QMtlvptW+tHkbGAC0LnFevUE98zuee1OPeD/rQSD1xQH1eTo5TmTc9YUdBmjtruzEy1r8aCUGIle
1c99AzqW3qhwahPzmYTbWVtQPT1WmNe46zHhg3Alp5pDja/rj/X+bdy0//AX7CQBazQ9dksx/pcM
qkwVszEmyhqyLgx1C+MuyXuW4a6qnjR2DtZ9miCx2iDzWwHJKLR7u74p/QweoETooip46SiLoRWx
DuVGYL/ngx5dzcddUF9mL4fMVT+JtFMg/6aXbWiweGrbE963DThtah/XmlQADxCnSsFqes3gEI/n
xaAuGW/5+tKX85+0f/ESrGPZwAPodF0NIrHOXrflnUwBt5l8FpdsCscqT19KUR5q2fURosG0b0fY
q5pd3lqca4aa3odh60nUATvbFvOoD9uFDHDHe4qpjQJYbV8jlLK3lZ+EyNVBafzD2GM8qHb7kPFw
mqblK1fbm6i8qzmK6REKgOETsvjZoMBeQLE/mRBBDqZFkcTGgax4xezWjn4QfYKTKUd0otLhy+sQ
0fLG9DJKsPeJWIqoNQnUcJGwCAcd6T/CYltIBY8atjUpNvynxEudmQ0ANegj7Q7p2iJs9eXXmEMB
s2YbmLmGJ5i8RrhubMutAYdjxvIa99x6nFnnwJzR6aHWaX3QOMa0yfVXU1onCbzqIMqSuiTJr9LU
l+acZ9sLSwicT0zit0bnZ9h4OedG1h1dgjC7kUxY0DlQJV0jf2QygrDE3UOvsQBucqJdgTelLKr+
gQt6jbuexUArppOo5vWGkPozd/NtWE2gftp07ev2Z4Yb9q71DqIXB9K6dsVBCAenLClf1tPx5pdQ
bAtF2KNMmVbge+878PNPi/WXZnBmVPNV9Zr7abXaYYzcJMcNVkN+8pq52XOVRkPSOMFkUfKpTWqf
suuJ7GJ0fNOTiNLk8hZvIaecdkH98a/7ULl55A0bBu+SNB/GI/5100B3yrS6biDGQ+w5UF4hiE+G
Wl7n8cG0iiWYV4oqmgrEx9T+SHSZgABQiCWEMQIy5gYhChnYnB64rdzcyiIG7N45PdtGh4PIfJyR
jV/Ng31K7fwlc5MWNjAGWUF9kl/Q9KmGm9FUXsToOQZ6j7tscxZnZ5fc+okUhazyl8h2rJM9wb0e
FtuDPt8eE/NHYJbn/Dbz0EPdOI+qUWFrdGiaAt2nWUBpmJJ8nLbRhSfqRF4Xw+XRWokWDB2wHT2e
WWJPeWQwd9eZzW5MlUOIYwRqmM4ETzp2yuPbKHkkt2pZDthBCp539A97yXabtVQ4fQr1cO/2PvQz
xuaEDIJk5e6DOkhC0fKfRoObT5rDsOpjhhGsD/SvGEuxh1F01sCr+YLOdZTYkaCdvqHUjyR5lypw
C/0DYES1Kwb3huCLJR6jL4u02D5QF2XupnLlyjam3KGXGoqtdfCmQo82CszC/xxMUSaq7YfDnTpY
ZAVfzWZgdFeKMsZfi80Pra3VC8QvgnKNYq+mVmjKxWc16y4ZIdNPbTEfG17jb7loCPBrP70j6AAq
SJptQ+ntEvhnlLM+lw0cjcWuOl/dmZrYeET+LC2WYsD4tnxrsEebdPIV+c8yGTd7NcwQEbfjBZuz
6m4ISSj2qAF9a0t4F4X2XYqxpDbUuR3l3lu86TwQLAxa3Th0TdvvBUE/fp/Dh6v1K9sLprjFoXG6
HrlojMkY2dyVgxLQLMkqwhK6RcdMSlzDBCxlDLslrpNIG+4BANWeueCmQTPxEcE4wArioTB1tFLS
gsF/D0buCAIOySFRDhc0BGkHGYoFrxb0WofghbPEYUaaa4og06zzjp4Laag0vT2WPQz0RphjdLzY
Elu6LpBeh0nA9TVwQqzzF6D2S529YGj3rbr/s2p8NS0S4kZHiwglqCgBXXVJ8CrLjJo47Y8uu0vf
CcpLgEr4q2NREdAvvGjKT7fntllbIDuhPHwXZi7fNOYhEiVuCiA2T5iJW8+eSK8T8sNzUlLQ5hsz
X7JyGyBh4zjmq+BXdfGHXyjLcKOnO4NXQ1Js5dGGbch81pq8IhWNNTa+q6BAPwvcnCovnXEpM1kP
s162Iqvjw+1HsibOxhBBkuUTu7wdGIXGTpK52jILulUq+NaLRXDV3T4BXf2mJHA41GKoInXQJB+H
xG+emwBeUm2XYLbAC+Y0x7ndLijjOj4GXuJGRtkKBRM8UisGWzSMF8nTvuZ0uk1jfJdIQtIJw61y
SNxPsPhKLBB1VVOHZ+LRl2L46haFwX/oi53TbNh/cPoufLGDxW0o7Jo9sGw2YeJtkDe6kPNHypFA
/WOx4k+c3/wesX4sPjvuN9JzvBpaXhSC1LxvOTqebq7qupQK6MqKYwBvJVdDLzKU9MKx41vsZCiN
Y5seWNiTNprzU7ZZQFC9YYAelxwGKNE3/vaLy1VPlPexYh1/G5X1xPwo91s1LlFqjlXAdwe9S9xW
dwCqbCZbICrrhcAlv/KlNUJHvqVtX0AKsX+YL6BeAAzag7DmK7+gd0OQ43fK9bDmZND4nyjtffKU
MKG4JHiZCNOGkBAM06ErjmIuAgOknQgzpEJw8ZiNQ8Xhv994o8YFzfJ0MB66hGO4eFIzp7+3Ai3E
NC21VUXrerdc4HYKGmawoV6hQVvNs1nj767q7eDwunQYgg80OFdJNd1mzC/s4116yl1Avmq7uMWd
Ma/lX3U/fdedJL6eKrCZHJwI0WZ+weTnG3YpjxtRZEegxGu68UWx9jf9Rzab+4FpAiE4butXq1oL
4ErFF2GwIYC09aDQ1E6S2AirapqD05tkkcROaP3t9t1TVaaRu7TDZyLdvxy96HAx/Y4dF8V/t3gP
tTEGnKty4UBTI+fgdqT8YcPtdbNBU3SH0PTQ3DBCMBcOA727de/6XNAp5sKrhs6qPRqecYhT/adH
zt55Nk4zu+KeuFgd8/9mktIfzIDa74NtjzAE6zQ+4w5rdmMz/dWWSt+1KxP1VDe/NfGWVYvzbNyf
wrKkmmkC29qwuIxpZmOwmn081qiResloOechhdbUhjjrEXtOeeHARbwV9SFvx/EDCDdgaOejFLPz
VJNxvNdPZeNH1hNBnKviwzTnm0AV9I0Rqr1W8kZsTF+g1++SufzGMJTu1gGaxjjomODb7skhSA8K
1nrOceP5rdNNKEkbFDUjRPa0mHCaLVgTWuIrNbuk76v/kP0oiWGYDwHh0R8k02ovOxdvGMqzu7lW
kE19HEJmxlvTVzD9M66SaYXXsBo/NaJONEOC3ijv3U3rnFA42qHg1VUrA2kLrrXSo4c7rUyqiTfA
N+oTINz9bqJm/M/yFZ2eW4MY6PArsHdsfA9ZKu4cpGI4BdXbWPS4zQuWyA238nx5zTAHRGXF7VvM
/7kQk6/eOnzrbMBCpUoid6op/M7Oyyspn9R0zpWAp9fbgMQVnj5tK9kLVunr2OT0FcZm4jvJRHAB
Y7XjatUhtVgXrMSe0NO6/xk7k+XIkSzL/kpKrgtSGBSAoqSqFzZPpBln0jcQOt0d86iYv74OEFHp
ldEtKb0IE5iR4STNAMXT9+49F7l3sNfKMFu5WSYxFJUbaWfvaAnsVUOGyr7WDlWSCN4gPTiHidgj
yz9ObIn4H2x/bcYp+3DA7lsW/pDoDphRkV0iaBuSg4AbtQXXs04i37sPldy7YzFwM0VDAHpKnWxO
RYx0LWpUnPfIqk226BuXPdRGC+JT1uhvLn7o9wFqUezTEE59B7rH6JAwlFv7yYsHbqzFjRlQsk3X
AgbVymtRkZiddl+24UdTsseg6d9u1GBDwlH9uwL8v2Kj9+THR+yKdw4617Xd79rWZ8E12bggh0DU
ksBgSmS7jTR4RpmpwC85hdpJH0pZXqYI98uBVrV/c4g6g0Mqm13VND/6Ot4LKW+4wElBqHlwLFD0
cW8/oGPcTVUrD9RXmyDP7DPOFbZpafvIPQu3gvWQG+FnWKsX6ajivnOGH20QeMda5K++C9Qc9d9T
OtYHDMoXwCgadbSHst0p940aCVke0h/N3GoJKtqvZja95VI3t4OnYSKabcxTN9EiZuxtTRm5mKhA
7ttQHBWa6f1kgfOvS3c1YUvYpYG+9i0qyrhEGNynzqVi4hORlIakUPqHSgeQWzTs8jzI1Z62K61O
PDYIzTvoLJQC+cEKjJPbDzR4S4QjA1lta1win6UL5BXFlD4hj8QmRY8AQzSK4PaJaFWqZxQ3G9D3
Or3hLj5rMVdXHKGyzsanWgSASAb9Gc7OExdEisAG43xlgvBpIgvKL/yftW3napvibCYd0XvSJ8w7
NV0xsgxMqbk7TMzixQ/D11ZNpGeLThBSheoeb3tKzw2BMtDAzNE/9TK7Hy2oTUWhHdwsJSezEmvL
HLVV1DSkmbnWmVRhohdRyrDdRZXBNOmadS4CaRzMjYK/UBaYLZG6i03skoQaE3vGDNAE9rrD00q9
4W1jnM9He1BfetldqbbTa5QP7xPguO34hr/eOpiuSKiB9Hupq26D6HE8sB3iRt1AekYxiqNK0b2k
oWyH8lA7Dj8HjRpUSmMfOwAb6KXZzHsxOZDG5gLClebE2C/uvV0BZxzbBkELyYjupdZj4zCw8cfi
CuZF61F42kYKWw1655gNrCGMvxov5KbU1ndNkd1MJSugTOELy2+0BQY1XJULBBXY1bpC9HbHyMDf
dipEuwlXlXHCO9uIZy/Vn3Sd03YULkAqzPDrvvHsPaceqM50BJJHwy1UIXW4y3DHa9UXgyn1NSnj
1LvuxTBs/a3SSH9zAOHpiCkq0OhWm95834Wq3YY70an3zmSlpUo9GoJJbaY7NGIiOEptq4g8SCCZ
4wv61mj9e2SP3dpvxJWNOg0abwNnOKKXXd0iE6W0NIW/1QW/ii+kj+TBe82U5x+425sb5Mz5CqIc
mRs+N320jdvcjJudiyS2VRqghdmF4TfUfpNlw4Cd/L1v37zC/TkQ9bJya94jp6JxNxbee0RXc2eh
U0oMSvYK2ISJkRzNyKGp2TEAiSeGIX7CY/FSsZHfx8PUs/m8j+Cc7tishQC7JaywyqacCNlzNOwI
gNe/xk3xWVkYcmiqfdaIsdawqK2NIO53HWX+LZJUG53HlqKNmlXZ9PCS2CKLIDNoaJrPTuOBnWC8
urF79cMr1BffDCK/Yk+SZtpxBhFrnYSz4hNBX4bFg1tUQGa72jy0lFxsuh3mj6I9uzTnlbBxAZrA
NJiRPUjsVhpiXGiWKDnrOYfADz+Ajcg1Utfw6AP8092PmCw2MMcYUV/h9OfbhvDfNWFG7N+D706f
BRerR8cnM9bnZzU5jO0yipS+0Q8Ab76wBOJWcdSpLN6rPv+IbKemRKremJldWouQJ82+WBb45iJy
H+l7jWth1LtKxvwGbrlO44bRN+PoDhRHjhFp75Phe8Qt7a3CHIu0tNJPzoM5/sv+hcpp6LONq4OJ
YOCltnY5Qt8bEjIYR7t8EpY6z//5FopdZHQvtYT/ERCvlUKf1ur6TtPbJ88zxjXMKWdXp722KqV5
z16nuOZ2Tahs6pyZ2BZHGFvMOZGm5D1zAb3Pg40qh3Ld2o6zQ7sZ7srw3eQnj435jpMOVZkGs7rJ
3CtxQDS+ayy3cYVkJ24756RlzBuUkZ/sgaEtfuhtHyL98jJsH3Mfdwybc9mrx97y343GY/EhWGiX
WI296f3uBHrkW19AZXdUqHbs4u47HfJ0j0nWkMU6sxJshmPPmCsBN815dw2rYmfF2q0p7BpfBnUu
3Cl2d8keIV2070txj5Um2xoW895qRHlktkAMDHy3jkt+sdTsB3e4ATqhpVwgoSu78AuJnQJ3bT85
hoaLIjSobJPkHitVv24BqmFrqsQXyUDzuxP9CoOG9aCj2jYhM9JZTRnmxujI1TfsRB+1amiC6wrl
J0meUwMNvvCI5DVca9ch8e6VPBDX0x88ZZCy6MQMVmXH0pr7/noqNXstDpOZfXR0QqTLFjA3+zf0
W6RSUJmuCk+SDTjG9+M0e0jzSzKgHquUu3KBP8BzAJidpgjvp9Hbh1lHXR472HsgiZ/It2EKPfbN
RtfQjwllHCSC4nXjEjfRUD0DQpo29CTE1kUvuk5r7bVEGgw1FRYlZ4NYwbFnAMgUQVUQlBm2eVZh
7TNVRSe4IeuK8idREXjuNJi2ZL7LC95sTLLSdDahT7qKKYJtEJvnFBlc7nYutgg05Hj8Mrs/DZkI
qMvh6Va0wLW6jTZs+D5qjXANGjjhOm7adD8y71mZHQAZ1hSWSJM9oQQGup+mAtszGSnKLHBg+hnl
czB8RCnYFy65Fy9Oz3GCZKz09RWBKDuB/5U2ELCMoc7viI2jdQeJVE3ZmswTdBWhYL/Xbe3B76nm
UASUOXwFzbvlbZJvq9ZDuPFqR4G+ma2UyGfZlJG/7nZNtKFT3Pex2MXh9O43PS39QX6S7faUlc10
YMydc59Vyc5R9rHxenWQ2fBjrNpbZDzijQDMlw3P1TDgUMUri0KIdOm00vZZ43NjmohyN52LZRcM
Tud04KZm0SGerVzh3aI527SfiYXyUo0eTVfGQoI/fSbX8d7rvrZhPPNDGgWnHEbBmu2LxE1+AlCG
wpQbOOcqdbjlkKyao0qeBZZjvFd0nlfSA5Bulz/1yP5qu+q5Qs6zjvWLOxrVAX4lXLjnisn0/CtR
7LndV8dQaEsfBJsrtgNW8OxNGHFKnyUa9qj9zkWI17UnyYtQSbCyBUOADvIljOMflvY15ufAjhEV
J3Jbd/2LJDF1nxq7EesB9X5AhdLyxkQCiYntWDcxu53oaeGG5wNGHOc2KBpWEeYq4lEBSuV6vIEO
VJz9Sb7SIQiOnkVekG1J0qdDe4Mg5iepdPctqBHaz9G4yYb+czSGX5mDsRxWFEhGb417zMMhSotJ
MjmRRoVFQhtg9SvukIxPDsZAYDx6vXA1Fyrkik0/KjmnpSq0Ng3t7db9lXfei1IEVdGEBOLbgn2z
VOjS+g5OMizcU2kj+CKscZW7CmNUoGUnUOPAUcNbDVsqiyQzR+A3jLScF4NTbxUaPlvJTqAYDIyH
LkeWmDGksJRV7LOgf4dYgwbH5hachPq01i0HdmcR9WeE0g0jKPdsAN/lc9mi9+Je30jCGR0d02ip
ExkCCaTYzgPGExI/yjV/7WfwGqJekhBBHMcKw110yGJDHUnIhrW5Bu7AIANgLn6g5D2LM9qfYfBa
TFmwj6YP8ka6DXvRdqOXO6N3FT8X0Vpk3Ymqf6oNzycAWm3GrnioW1MnLokTrindd1IX6GWDUnZd
REcS3OBEPLJK0jszgRFitMjVel3GM1zY2WAyRrraFuUBZh1TCBdwlNXR3gU6FxL9SFsaSxejlGLr
2ThlUD6uUuRswSAtWtjGjkllRtMz07YOG0Cubm/aQJ1HXklsNFsqxR0cs1+zuTYtqmo98Ojml9UV
0inEy67eFYH1KkgeTPIvXCg23c2s3UwAzkLL3k86saiy4qaj7xMk0ZuxL2ngJjCTm1+p2TKFRPYz
ovnbWEys2E32JC86b5qfQxw3KUXbryF9dl3NPQakLa+7ZlCnaKQhTct9Hcrc22ZQGPZtGOJLGnmq
++pHGAYjCvZ+WJeFBXQn2noS1rKfWl/IlA+jG9yChuwGEmG30PI7OmqmXNEbdeK7Av7kUFnsqAfb
oRNkc9MduLPoRvpcRO1OG351pn8YjFCcGN6cGlpBjUE3rK+dba3y7GTgmsdfw15MIipzY//QjSTN
eke6EuEVUfWPfKjalVZRvBAacIeD5bGDbHHGpkZizHRXw0XcdzZZYdVkDMyWs52FeKQXrFZ22c7m
qWRaOy3So2CY08eG5Id0GMTVU+68RZr9UteWvhn88I2++DeTlRrB46kLCS0Eb0vHp3F/jGN/MSaC
Om34vzbqZGyIQERi+vl2w9DP4sLFkUdbTqdZY7QUYlBzuiHt5nvEgbygE1s+pEbYqUbX+gDZw+YX
SqITcqtmR59vJiuGimWROTh1DLIKMuBEcj91tb5NNARqSeWsR6e787o3XcBBBOIUbCRbAG+ClzF1
dI/TmNBc/xNxFeVxQk67k330pners4r0ZV3zcJz3F5o5bBj1DUIhPPo+wAySLLeNTqdchWIX8kqY
d8GdPz0Qp+0ftIHoA2+Mt0PCOuKE8gMHxWdZueaVMM5bn/o/xMDtKYr6OW3pnQ8OX4xVjVuED99F
htdH40xEM5GWV5LN0NO0ucv78vIHxVFHWoiE6SCdp0rJp9YSw8GqP5wxa9ZT6zF6K3+GXYVPWtPo
BGn11kKLDg/MJcRaZ0lBG6e20IjqlQlthHTl+nvOKcBpxTVBYckWT/O+2pL9tU9DW+8y/aFni2HT
QFmR8RZubQP5ZEfnY+MWrKN9kN0jkfWxwasX62eQ+s3ekwi1hmlE8Rzs09i6JJ2/jwV/KtviaE1z
IN5ys+zWDY5YP3NJPye+aJOmKGQN8xtiW2bXQQSUNvFWABDACCKkv+kWQJYBLm2Ve2ebZOJ1B7t+
Hdh30szIzrWuRVN360rSlW3g8Wwiu01pWiJ8NUot3k9wG5BAGp9NVNdnB2H9GbTyTxH3ZwKZl2GY
wwYb1whysGKjAXCwPZARWh1juJrF5RRHewtsmTGpp1RkZFJglM6G6CH2clxWkP1CgctKK9vPQAZc
6TQMKP7dSxeBLvI05gVOIGDXWSW4pIg7E0rxqj6Botgbg4XOYCKVakJ5yraGTUxVHZk9q2MvZb+G
f8l9sLLrkyFLyvc2uVIVGxe8fsYlAYAFyWa4C8XcAxv8Ny0oMuyI9oMWRzdt6QTpc+AWkykcT9rZ
98LXKs10Yu3nQDjOH71MD6qN7wZbRYyPycaazQeUMmD5kagYLgJQPcb9whIntyoEU5uk0BHcOb2i
YOdhjqa/K/HMovWsk9J/8xBrT3TLafkO6Ey6lgk46X+1TF7qoG+YsjA8cdueN0F14VlN9MkR9zQr
ZUbpnu5iu9NB+Yowdc+kRJF6lx+9ag4+tqJvpTOTpIA6F2T/1BJjR0BEs+94ryK89qPO+2GGBo3K
6hGW9qFSTGMsjTxCUhejLfz4dktvN7naJfpx5DBMk8hDY9BmyWer/cA6026qnqKQzRCgkKFYM76z
uFIkvARqYr1vc7rsdyU5fm0XXxKhW2dz+N7EVnVu68ln4pqKfQnMaGdoDL0lSbZ5cs2ZUwM+jknO
oMmF0Yjq+c1IHXVxM2RKkDJwo81efFVswSDgGY+ts6yL8kSW7yad+mEDxgystGxBFrKRZXtiMK0d
H/lNpo1RsvjHjKb1XLsga8EjG9DGVOl9xMAKmw9+eUj3eGCt6gk4+d1AEI4Vtd0zIoMHrhZBg449
GLPF740jpkvgZedWqPIsPf2731hMeA0HkCWRtXlORVSLPtx2TFjX8O0/RwmKLieXdVWOSbdjbWXh
JqZdk6Fcl0qjQT1E35hDoaZws0tqZbTq6myfGcSzVCa/d6Fci4TlVT+SNOnG2f2UD/GumQLUQXwa
QQgvmAD67QA2YlcX6NHN0GRgXn4fnLK+S3A4pgwWN7ibtVWRTkePkok2/vRDjaV/sNyx35hWRN8P
LEeSg8cJQH+bmXoPsvpzKA2QPNiSKVh/Tv0MU6z4/DMn/3Btqjgz1cvTchTNclFXYz80jpwcFTCJ
U1tTbcWg+HKx7sDPrMh4Kk5wVPMTTt4/j/7y2u+ny/ctD9acLkHC1b3KiKHjVsrUL8YLYKVYooMZ
IJi2CYpaEuDMohpPxQxzSqT1VTG137QSL1uDs5Aaggc1rxm/n/7lNbPBXiUDyUkHHIXJ2IAjAAky
P4f4bbIPmMVy/4QEPnOffj/oec4b8Y/XksAsTn95bfnq/8dr9j/+ld//3v/zf8MBytX/bBU4LmoY
TK2K8tPygMGcX77Rqj+fsy8Hxew2vJiNh8nyzGM7Tvlp+Q4XXU1Cs+R/nqPaJNs6DGEbq6Y4RfOf
AlWkOCVRjU12efH3g0L8fxA1BZ6m1yd/BqUIQatp7Xi6s8NreR8alqINgop3Ofr98JfXaqTfTGvi
o63G6mSyVdx2of7aB3jV6vmTW45+Pyyv0QykxS3sNywIzSmh8cz2GELkfPphp/vzYXm6nHJmEIT0
ov75y8s3/v6e5ekwB5nMjryCPaeZ7G2PaYEGi5Vk+y7/4yQO5zN5ebo8/K8v/37xL9+znN6/v7oc
Ld8yxETQywpaSuTUbXpdzu3lbS8d9dMfDbLARY2B9x8PTTmjJMuqQHdU+CN9ZvgVZifK03KEPIm9
0jS/+MfhX75uzmfs72+XCS5/wNtU6zMFStP50Bgl88nNT3+/NrqzKW95XuoNDIgFGlUN1XPZQJXq
S0YBFXbFeWFY1oTl6PeDcFsc08vzbvL4DZfDZQmx5xWlnQZM5cJ8iCyzOk0uVrK4ezJyYUzb5Y1a
LsblfSPHzMwOnNunsp8pdf/4RcOyLECJYr09Yf5aTvLfD8uJ3s9nuyfZuZgSIWDKjDGjH62jB6i9
lC4T17qcP+flKDfFK7nsktankZ3ceTUYrQEYyPIcl7b75+Hy3I/4n//4/+ZvX54uX1gekpREvshE
Vb1cWLq0yumPw7IhOoVpJ1fa72tueRq6RIv/+RW9+J/D5RqE0Lvxkf0Tb81uAf7KPRIsex9jVE7q
fBvS7Dw1rVHBJCJyrDS7M3k/XNlhqhM7HI6n5aGOWTV/P0VR+60GPrGlICS+HTEfBpF+tqL3J3t+
WI5GX/15tLz2++lypGnxZ6aX5pbQVSRL+HxMktjpNYHBWFeirE7LZV6Rt3ZanhKgePf3v/37//nP
r+E/gp/FrcDYWeR/y9vsVkR5o/7r70L/+9/KP14+/vivv9uWKRzPEwKQMZ+iQy+Cr399PkZ5wHcb
/4YRnwa9XWDcjxi8ju2Yo8IcUJC5gklr0p10J7NBzgY/zSR57a3cvBWwH0+D6zzhTP4eowf/QNXM
EFH0wQbeAItsrr2gon6pHerVuEPlBa1bO4w1QDrIZA+6SDE40sEgJAlN6tSCY1aRBSEy7ow7IyJ7
iIbjtgy84OIyYMZU9eZhmjiRgAQwzuyddTiGQJZNtlb/+v0w57/3n94P15V8Fp7turohTPcv74em
ZeYcV6v2SdxE4cpU3njUvMy+Mwn8u9MrN7xr3QdLTu2zYZj4LCDe7pa0DyRYuDaje0NDbazbSlyF
CMt3gkVwnjqZv9ONV/Bu8b2H0k+s2oJUm7YRM5/MukIEsx5LlD6nf/33ePKvf4+n27awLEHqmMEH
LP758w0QSGSBaAFFlMj8lzQFqQB+Tn1Us+mezk05zFMuapCYSu5HKONDqyfBW8NU8mCLeDdoeg/I
YUrJBlH069LSOFCtvPUifLSt3r04PbSjuLQuTkHOc0sc2j6eMQaxsi8A2qKtXsXubs5WXptjaZym
Nv9qatHu8oAQBz/L3Tug/EyVx3RVFT4u+MjQH7PikOtjfGdj+OT80eWxGElIqz2Y4Umsudt2TBGX
jiK5MAMBzSMGwjHN7l6mfnXtHPcjd3MNxgMPGlUilrPJvHzgUMy+PCbXa8TenOTZm2HbV9VIfdck
Q30QsVZsArMqTtyXkyfUOczVzFhm+Dvxmqa2aW5iSX4IiBFxc8Eey3YPOMd9hYz6XMgcPN3cgzQ7
x3wJJLKosaxfYJRHO4dwSY9wTrvTY3g1nY+L8I+wmdlsHbruzRic/NJqo4G9rBYfuWm8uCNddrOm
FT0/kPzbrP71GSJs2/q/zhHKb8d1LTRZlnTlfA79rzWgq600rHwIg6aYs0MDQuEGWFVIbGhJpEZn
sbksx3erqpIVed7qivDaWXPt+OuQ6Ag4Wcw8ayzalYXdeCjH+hTOf3mVxe4t4pwoZmJmjRdns6T2
VoCrj1YvL0kdjUeh98MtLfMvCT7gPaaxi/STMKFM5OSe5mpHPpR7qxDr3opy27tddbeEjuNwwkmX
Qj22FOPrfLQdJPjSOhrVLKYJo+bI0JLIC84aBp+Yzh2fUXfg2VdXou/tULnTnFGPST66W2cw0IEW
ZbJvW3I2q04+LRB8L2eHmhTleQ4++sFkaDgEpuW9mAkD9RzxvTsq7xJyWwbrb3ZPAN3GlVZeudqs
I8opAvOSR7J4kbFG7bMOlmHbzDE/syYnN/NjWwXtawePeLIQMEmA2IQ7IDFlohQ8G6Pob70A/Yjc
jS3jpK9kMTrPrTGnXJuauzL1Kd+Oik1V2WhjiRYq5B6tfsZyGg66NFpBp5zl2iJsKMm8/EJY8br3
g3S7/D2l0SL3z8Qjs976wQdAuM3hN29LJqoQeHoX4wNpLwtF3rRr79rnyEV680N6dsBn1RwVTBrk
qm6AOwL/AzRQm/d+XBdN6Xwi98WmRhyPraHfm6OQtdXEdnzHubwX7Pcv2BibXT2w6vMj3xjotI9O
ox5cn7E/WpF8L+o4AKXHe5+ItNoHwur50Htvb4MDM5vb2F2x/YZ3kzOdUxrs99ha9w1hoDc9T8a1
Rw/4pkpGtlJeirGJMLS53klDFRSOMAf8GgkXhQ/aaPyHK1tp073vYPenQhs2gVN8QxGsbyK9xNeS
awUKX3M89UX2o8ULfpdjhasEJVm1M9pOPo5tU++lU+Ib6qp+AzdBO4RIgKGE81mbhZIodRvsYAP/
qJsO1iUq1QbRRUec7UwhM1XDTHn8PvYETmC3vUPeqO/NPGkp8YwDwuRBYdzBaG2/9KMXb1DNSwYh
Quwt3ar2IjTLj5YKfLRDFN2p/93wnwL7La71u4KkxUfquVuZ5c7ZGBK5M124zVGkx4+lxxLpRJW/
TY0EiHcutJd6nMCKZ941SLueuWCU3IX61aCH/gkbKNiONPXPiNaCXYtic71k3C8PY7T28i5aaUmg
3dHCDa72UL1EuhxuY4UFvcdny0fjeHuMI/46bQf/qbRkdwuLftfEgv7rmGAk6cp0jUha3TrmXgxZ
iuCqeUApUzA966HtvxediTTBgNzEFR68iPm66BPCScy2+WDi2l/CwBNXEie4/KVefR8ULTw4CSxr
ygN9lRMcIhKIJ3aJdq6X2W3COsPoNeEuYzQxQn3cPaIzPgViNReP9Oz2LebGTNwYuOVwCTA8+4lQ
z30q+7LcoIa5kuhtP5E98lDpFtldZdie0wRmdIdCa4pq/w71uYFwUhU4Pf35cmt1yipkTUTJnvmH
P6MMr7sWQ/NlFnJHv0bubOSTuF3cF88esltDhAwW8o0YXOskdBlisJqCo/LVxOCu4rUxfQ/oChy6
iWa6MDRri4inJE8ad2pQkU+tBWZy6UziSoLkDQto/ZB51T4as5S1Zhy1g679NEH5P4yk+5z9kqFO
HVyQ3xP/rVpEhyJhJzZnGWkm81Q9Yp6coZDdEU9J14Ve9qYhUelOVsl7acqA5R7RXp/2dz588h1e
3RFv7kPqiNvyQVBDBqYBZZElkYzXztmMAVN9rfTQrEnnZehxSy25VlhjLrwv03EJiYRbv8uU1Z1d
fv3loKOhvg5iTNvLP2wP/QVY1Edd1BFNdImAhTYjvz0AdAsiU4RbkABogQdxMt1dDIIVBY4RH81Q
X0ekfTGyLcWdId1fYBxLpvQSMmulqmuJ4oASCMuRAdfPELteBsGXl5c0wlHQ0jYzsvvMprJOpzZ7
UM9aFyWPNpM/vIvzvOJ5gZ56zmjsmyj4JDwxuQz2SDo6ulPEDIzK7aUZ1Sbxfd9Ge7PujWttoero
JybSlTHU38cwOvYgJ7QwR1ODPL2vQ7xaWpoe+jmqvPdspnWZGhERZPWZxHejoLRz271hg8F0MMzV
qVdcJhT60MYt81TMkdTHJTFHaAwYpzCiNxJWV2j7LhVZxLQn2dopV5TLyWgyBHykIz9CpY7MdezV
FvwdLzs2aW/cMsHQNazMxxBP/bEotXCLRx+oxjDrqsWUvrZjGzG/h7iPKvIPvnZTAYNmzKejpQ+N
rRUH+J98I97ZBvwq7CrcVoj3iNtD0PXjPYwA3uOZlWVb/nHOj7mmeREyL0+rB2aZhL8V/s8uFw8h
8Q/vSEofnKZ1YYLYOWljRnVvEtmz6kUaP+kRnzGbIu4JI59LaZnedcj1PQDL5jhp4ldsVj4wfDTu
NGH3uZGXACGbr9FoQBAkWk+gBhs22rWnNiLO3DBGwr9S4uRM8TiqCQCIHRYvrjaXWHSByqZTl163
plVrIuVkDJDDuyaHAJ3+bXnAzmPesik+EOGZAkuzIA0VCKdDgN7m2kq84VTZLp3x5VCCWMOo3jKJ
VDTpYXDS36vsi2h0zKJyEpvQDeILMWDxZYRaccFdXiO6n5934GDQWTVXk97eA1SlzzTtSvAEBQtG
F38zSPGyW5C6fphNF+JHQ/yfGXiLzJ7ZEQTFluCgstVyuLwYGZc6arJTPlIXr4eefEqrEsPNZP4P
lJW0C3Mg4aTrjgNjSGw1sr4A3oDFqL11Xn2bQSA31wPtjKI5ZtiKNq+09Vdd0WAOANivEVsmIun2
jgkkEfsVQQe2O546Jmon3DJ0LZbD5UUuN7jJkcNar4fRhhIDNJqVXeLet+5aRJFH9jfhSoZsgTUc
Ey9ZZOD6zK2HsOrLBwYNZZIyCsjWethTreZqAkumcSl00xNtU+4zjC2jHekEmPFmylfXq3u3SK17
0rb9J+KmyHspjEPoWsG2qePmtjx4Y5rdFTYq3tFubjqkR0ROxra3yhY9zdRegLX8eVTn3ZbNcEpS
1Dh+hqQfrEwvsF7aGDe4WWHMWJ46XY7dWRlPZpRl95SZaHwmtEJplpOeZRXPXeUMt56RuxiFvMoe
4XkTRA0oLTt+jHQrQKwXt/hnAnRqHgGjx7LSdxZyHpK4M+0+jzGSkaneBMyT20F/X2rI3ivOlK4J
VksqSpS2L0UyZ9zF3Odz3FxbSQB6nQfiQadpAPQ0VVuv8aJ3WXX2ioDi4K6Z03q6org1QzbsUffX
66COUG/TRlsZM/NMBYq9CkTToO+ds2fmty5wzUfhd++iDvsnYaIE8bKTMujGk8lKUKMxQjL1cbH1
SrUb00vbezEAy2iVcx0CTJFTK/CYKmj4g1c9d5lNAxM/EQX7g272EE0bUFOA/RQM2bLFDj369k56
NXZPJ5XZFh+njo8pZP+Q/LRJjjs7hWHA8kqxSk0VUoam14iwyaYjaKcNtgYTKGIAU3Wu+eOQhN1R
ptpZ2s+ei6lv1Fu5caU+XIaCfQ8BBPml0LNxg+BxO42F8SxLLTgETH62EDlc5LIC/fg4Nh+KoHaA
WiZ7orA/22VSkjYc4qV1Ey5zAYJhpc3o4MxoxDnssEbp/oiVt83Lj+UoaD11BpAUrJHkO3v6Av7O
G7XPKNHbQ5u2+SHJM4RtGJnXHRCGt6xV/XYgCmevm1m2V3WKzihJfG1ntXgprZSYjbck6tL3eiib
i4egbW2P2A24EcQbMCp4kfzUfHaX91PKwprXhZckzN2PiKp+I11tHYZw4ZYQTArT9NgjVjm7xM6R
Ek39btBU2YQtkkE4quoFIF68MRtcn32SU2+J7xnRKYRzYYcfkTawJ3UvhEalH1wC73Eg/KNLo3yr
tdydLY+AtiEICVHkijgP1D8H1AH+ltBwqB957t1SXW/u2jpBjEAA1rdQdu8EhsvHwKF1oNA46hFI
BaRb8qODBi3aCspS0b14ZW4j5UCZI5ig5r1LMI5qSVlFHYlDjUZNWFVsH+ZCAEnqduz59BpiJq/Q
i8ttPEb2o6ZyC6JJ8MT95zr1MxUjN90VdD2qCmDKLZtg0dTyldn6L8/Se8SWQ/CUobbWygRupuzg
cYXhzePSPnsA4ReUOlKPTTf6ySU13W3XFu1RlcEsArd7xveBd0G+c9PjWrzXExgc/wsENKNvYzZ6
dWVX3Bd2Qtvb1sNTODhIj1AgI6dLs0sZ0uuKhzg6o6VH3WoZ9TN595gmEmx7hlOc+gib+gAPhL4y
+3Jq9fKNBBA3G7D1hlyrc1OiUa480MqkKs7D98oPFCsJq0yVFdW+gqNF7CpPDeTSfjHJK35+hF5j
Ox0rUkp0wx9PtaO859AiZRHCQXqqKm8dZJa2mzoju1IjMMgCzLPCjywPttdFYNEC1rvQVNfSst2j
7AlElm61rgI75K6hawckgm/Y0dM5PjS9q/nJm6GhAxT/0qbYvq81A6VN41fHmu4fgiXLfyDEA02l
IIraM2sgmsq2IUaPj5UmkrPmd4QLaSG4RYihnqudgo7QNn6RghMHsRsLB+oyWF9hWzyhE56pKdWr
6HNWZxdfNYtGve5DSlya1/9N03ksR44sS/SLYJYJjW1prai5gbEVtEpofP07qLlvMTCSY92srgIy
IyPcj2vn52XMXe1MxTpu7WF89wUkuKTW0pUnvI3T44BaFeXwA/wESu/8t8lyRLvIqY6SMU5f87wj
zikO6fKwjqrG8xampvaNPk1vltrhNqahO/RwnWaA6vOSTSMGEY00LJF0K68ZxVdt/qEZfW0nF/JR
4qZHHHaoj+c7MWQpvGlOELLYVL/rVB1wetAjoaNZnOdvCcak5kz3UnjBPbboKaRF+GNIM/nGhVbv
hAkMoauNHwp0+CoB+q42DQ56YFgkLdErZm5+m0gEW0V2UN/zwB9v3EHlG/xh7LfotkJWTSMipzlR
7k8F8GHJrCFi28500pApxGk3H5inxHfgHjhp895HGcXsupvTMeGO8uYUdrT0ySgY6bx8UOu80EHz
r1oEOHg+0Pc2YCscQ/0G5UqKA6AevhvcXtvE6G5GP2g87vPTE4v8zRorjll/Up1+g+kiQpDyzXAb
595wOF0CC6TwqTznatePPH/Dktcv9CEYVsoK9EM2lTqjxO426t0nWggsYX0nTpBWb77hQAQeio/J
LL1Pcs9/0lib/oiIbWrgcODLcyNBDwqnugVh2720NlS0scAXzaAZ14AX/os7z7gZDLI57TLU13xD
OxSMweW8i7IsDt7vpInjfUfgisfTeUKRU5wqx81PdbTXm4RDXQD0v+2+ISt4uxbyzLFTBA89v7K5
QzADoT2h7ZWMC4WZgM/QYMQKZUAbcWOY4YRwFrT5G4udfqDlNaxrGFHr50KROrOINyglbdXu3+Bm
1s3JlLxaEeC3IXC4FceuW6SaglM08BhKvTAP+UCjm2F2in0Bur+IGnttYj/4qZM9vOMfKZv2EqjO
vQQ2BiqNSdg8j3q0Brsv5x6EhpwoZnhjSsl2NQ3L3RqazUM8MBph6WVRbah1my5+gBFRG3eolxHy
sU1ZJfJRRnLceH71wIAvt07ooBskV3RCAXmy0TvIngqwov90LuaLPnT2Ts2NsdqMihWjoVMQWNml
TJT98FU17WHNS/Iga5KLJFYs+9lGVZ7cY/S5NuaM+s9Hmo4OiOeTMXHMjRO8bqVLKF4i5a/QFOGL
XlK44Qz1VoDzoYR5yNzVRmihfhxTy7xIB0NDku6yqe1xwuT3wpxVPp3XP7xuIl5XnhxFhW9YLRSI
ehl2lnbsDIDykah8SsXloAEdBj5jYJRK3PeG3XChY4g9VqLLH5g3f1TvWkcLh/YnRQe6H31OlSVy
ntnGw+awvsS84+oEE9BzhafB5ldpGVEURb3HZXaM7VHnzVDYjXuUmpNM442De6xRqX6cIpeWtX7T
p7ElZXUEChq25Q7vQY/vWWUf4KQ4SgPdZ7KlII10HNA9cWA0Fi/BYBMXPK+XEJqyYwqhfVm6Tvk+
L6YNpSI29SwFDeDqbwNGgl1tmb/Yxom/w+v2WpQs1kUXXuSc9BWSywihIMrCeB8RU3TOeH2ocm0c
4LgHyC405Nrv0fH59IVGxxPvIRlmOzum+62Fm9aIwHUT3LMJAAGvMGIzpO3FT6il1X8x9nFg3O26
+1GFlR1Kj4QireqNpSjr+hyRt7xHuYFeKE7spQbAeiVEtKvdNDxgvnDxXXEmCgtC0h0fkX/eBOuY
nJObH0fZJshTdZmSAJTq/Ay0vdintUblpwUBPSLxbgP+3TGSDi+KVK4DpecP3CRtNXlR+GrKAoQU
vwBZea6vTdmHZObiPS7NYDdMJLA06MZuWeS5O18CshBq+tdXQ0w8bazBZuLWDfX83lOwbMPRqg/k
7FDz6joTAbtEUj/Hztj2ZxH8iul04hZ25L4yCv8ImYBWsCM6CL0gbDGFvWQ2+l+aIrgkYuMtNMjq
qhIUdewkQa8B9y76EXkElhrNNq9ONP0hVBNzW1hMixJ5EecDNON5MhBcPNb86caSr0nV2A/8UJ7k
9UjdYxhmt9EnA+jxNNJRKz2X5nauIY8d+uEgs+aArovfwT8Oa/VgQyki1CnAHQ6fYhYBCnSDQKsY
hJUXNmmL9OwUkWnrwToaMyL/jnmKI4NYigaynW2t62E4cMILt47TWg+S4finOE7KXAqxP1wM5+SX
dB9Be2gBDtGetEkEbAGSLJ3WiFC58eYYIt30UW6tDee3WyodU7PBk8p8c1PNpYEUU4vXyoq2OKur
ixmj0SUEhmyJzoNxVoKFOtmjRbHKuOxseSKmfetyhqJX5U5V9c5wZBHzH8DU7Dd6aiasOX3nwlcG
Ld8E4fyzeyDaX2DLjI+qMnd9TMwp8DqEvQmJE/lEkiFNBMOR9iHMpXGrI/MK16g6dLnbr8q8fMez
OG4DSfeuFsPBJJJ234c63pdJ1H+e0wavb7Y6nWT6VU18QWe3Z1YrToPAaR9W6qVpECQXsqmvdoKQ
jWBRGCdVmL9CObjA0k5t7eEafXqpNRyAWtiqSwBvMI7AKcUsLF+FsC7JGI0/bZcQSanTVkgqa1yl
GjypZBoZ1maOenNB1oQSzUIlrNlIxpI3Bq0CcVOTrzW/p6ndZpcwIZ1L+dRWZku0sU3isVEWW93O
3E3Xalj186m9xoJW8EBfEPsDyBU8lIgWW/2h/+bTrxe9lvdH3aDKFQ05fkR9gjGw8GKCxJI2bBKR
fqdBZK7MqBuOlD4x8TrMAUyla68ADYiPD6dh4eGuWU0Me97RrjhrQmexO5lnQzrv3Fe3xKNVN4Tw
gHi7evRLcH8qi8mNburbrjLCFymEtdYcnianco8l+lt4ziiK3XEG/VXASIF5LqYpk3s38+h5G396
XjuLTSlPofAYrgYkTT6Hlgh3V3oy22r02DwGwkAMlrGrTnn0DXCOqK82WIaYWUmJhWtNmfO3SQJ6
HZM6xDkDkEjGf8IA3xLvVvZIkrhaICPRt5qjI7Gbs56dvP9qwhq6J6rAQneSmw5uciHMblrbVmtu
bB/RfonebKFCWb3tXXv8KRPWlKYBO1xNmBKHweo2WqroOvlaewQR1x0NzpqRr03bqiUjDqJofqUF
wuDa6EGR9IQaNW5PQh/BvSTYOq6iJjVQSCFtqICc5eGKsDHrdeSAezLrjzpMvzCQ1XdbSXVXvfXt
51N3mwREVTnoqO5FQVLbOMYvGep97lkte9GEo+9sBkQ/oD/FhpIoPZrS/cDrRuuuron1sejRq8r8
hv70RdcLqDcQ023pYbIkupc4Vo/jIZTIM0/Sv8xNwpVZF+aVcUF5jZBCL22nR2mgNdYLVpgRlSwA
PjYviZHY+PT1Aim5l9+gTNGjICI83MaT7m3wl/xilDeh7/cfABnTjwB9z6EzKrnMsyj9aA3LIlNF
3vEP7Csh7IOiwjpAIoH+UwfTySL+dTsBfrjM7ikp3opBNQsR4gKs3fKriUE509ZbmEDsNlC+zItR
TQ6gUMb1FWpKBAn5cYACVNME+mPEJrbkBrP/CKuPhPtk04lutoIagFOUjYURn7gzJfKVPa8+Yg5l
Ow0/IeTf2eFqrCfNJiCdlYAZq11bhCdu0C3gpJjvsbKWr41DY9HHJ7p6VqWxk+/tElQgE6T9sziz
pqZZ1gA7FrFHKRyOZfZKpxdjQmHthVYHt1jJaFNS3xNbQq7zGFb3ECqACGvyukG6HyUQLQYQ0+tY
VDahLS7hxqlHDk4yAP0e7b1fGQx/GfCBpO1oj5Tjjq3NWtqWpza2zYF4kTuWsclkOKCpn8wbBsD2
EsXNePEFIxaf8D/cZbE6s7ZUZ5dzCSuGS6xwNv3Q9VDr0am7V6/oXl3fOpUNE+qxS1xUwPXMixLw
bJwKuxAVq3/vjfQYBqTN/9eL4NDoYcx3KPzH6K9ZOGID7Syjo8M4PAVMd+SYnC0lfZctgdDpshl6
65AGdfma+Pne0l7A0I6PfL4AWaZ0M0grt1g/Li5eLWIm8mYXGOO3Ryf+TmWCgzfNmpfAfLFn9Fqm
u/6G7D21bChITvjmJCWT3h7j+ZLVf/Mg3Y2FnmEu5RSvteEd/M6vNqj/holbXPLK14/gcdu5kIjf
OPyOl9hmmOKZOBIq7RoVUiMsgIthM+FtY8sjvsWamy2EshM/GFzohM4sBuHsDI9cmzIGa0aDrUBA
Pw3rrPM8OspJchz06EgQ5tLg4TzJpHhM5D9cLaKYJj6tRTDm3c2F+bEQNC13wBBBHQr6tx4ipc5M
EOU/my32Lxj70bGss343WRjyI+sH3HZyc33Du5gURpqf3bFgq2Odkn321G7E8IvPBPEpTnfgmMuv
NDLfG3Pf2k7yN/PPHoehV1Xa4WWIxnf6ims7zr96OXT35IkYt7YWkqTt0Ejt3ZrROKl2cKIsvRFl
qh1rshNWcnjJECfhUH8Z46iDd53ShdJEk3FgqLHE1PPrb8k5Ohhd8xZ6Piyqsv509DE4DHWtmMvz
bc55YcnqUZz0gV/mUmf1Op2wRaKd6zZj7O1Tt44UzBeIN9hDFe+WD2vhq9K/SGwZv62mFRvl99nO
UXb4VRZfxfxjz3S2NtboFOHxziUcFmepp+4lnKt7U6EB8t2qXpCi8N6iad83ud9fLD1L0NdZhnOi
hQ6W7SMTnItFVxILkeB4yrvQ38q5LsVxUHHSI5zd7OK9FgfBv/kLK+zgXiiGD95Ah+G/1pKis8RH
AaTA704DDJJD7Voc1cJNF2jiO5NtvCqFRYxyQTTNqDPw0XuHnG4z1e8dYyqCWOjKsZ+uKzOr4G7E
6l0fC6x/RXgefVDJkdM4oIsj96wjWybXhbmr8Lw/vt3Le+LQ+yfaTu0GfgMm0fGf0QnoBW7NncNk
bS7LEAIwI2qD4pzW7V9ArtpBoiXZtp1zdU39c5hbiKYE1/a8+FNCLHY57QYYhx1AAl4aSTush+RB
lgqZjQaeDcBUcTPDZqEZRrLHgAgyVB69JkfrY2RQt3zxOzFy/og79WcTk/qi7oZi1zqyROFWGh+Q
DpYSNw9NbWGcS63BPhDGPnIDxBotAuNtVVkOuDVFFGRQmNtRafGOmts9995nQ9jvWoDq3Th+mKzs
lj6GWScdvvgifOHVFxG3SWY72i6jv3xFfAzyx6jHL2HJk5Fa8Y9Rq/ylKtJ0r0DCroETqTW2fJ3w
EFrgRhbm0Evi7opqAZoSceN9YkxfnOV4wYQTAgvZwzqCy9qQBBTYvtpCNqp3U6VD5O8iucrMAZpc
gKHH86p4GwX//ElhOylJuzRk+92uEJyP34avoz/BgLxqTOuzV814qgqbYGAtxTse1trVrM5DrpOA
Rf/wNDG1PoE+letAlNV7a1dfQVtO67zJin3eRsNSmY59dmUUXaMZrd3IBr2+oUbABqZL7dz/oc/C
Lm4b17iLajAIOt6vUr2yShtLp9Gmfeddar0P3jnBGDfIaQ+S1Kd9NjPdcW/a9LBmZu2wLlw5PJwx
CR/TaGzi7kHEV8FK0JPPJsHJV7ZNoiGU253daeivyKuJx5AAB0MzUQNhIpRN+KuLHIyzdZjQEkpp
bjdje2BCae2IjLwAtTS2tH66A0nPPL54p9em7bYvY48xFaWLOqv5QDpVpI6agsZ01sruVQOfCtLe
ejc4PL+GtHp37OFwob16k5kmqrzJKsn/yYorOW+MFvJOziGK5YY1mMSVzgq3BXd1C4uYoEDMKdjV
Xn1u7lXfje7d5kYIsmBY9lL+k7NosTaSzWjjKwwVhjxYQz8t03Um6bV2Lo6F4Q7bkpp8k9tOewvr
/mEUIxOpmCTgJCMFKmQOueA4yRwhyR/ZZBvvYUETZ3SaZRj1JY2BsoLvbWWrZ1nRq7+dRy2N0GnZ
UA+y+wrw1uTtJI5Pss9TSBdV+aUy1Qa5VH4SliYX+MvFnpPYTcdLiu4s+OCN8E49RrXAngS4+VOB
+Oekxf1VNWmyGwpyeXRPby8WbvWExwboSvELJUtwcjtEq64dHYLWFA+Qj8SOWKa7HU3LPUxiIqpi
vhRkGfaF3b/pB7cx1iB4+t+prx4GzDwCIqNPgHX2wkntAf9wnFw0QiYXq2GQww159uyfEsQD9dG5
MYgyiopIW1R58BbH6KgqQJQkKja3Pq/rdZ6U1qF8noxdorGW0YjduwZPmI45HVQxYiRHNXIiP8fY
M7uArJRUxYXy4JO+vr30+3HvF6l1IwMNMoNVfteN5Z/hNaM0g7QNqYVPqWIasbX14q/ldnzUQuRs
z9Y6LlGnWV4vjwhNxALKVPgVT5SVRcPTS3cXFjohREpZQNtbkhtYF7atR+hv640wHKz8IydSfjAb
8oCgJ7O2qfgofBEfGz0CGBZlRHJ6WyNQ42dlQDSaRnmkhX3FL66fzFSQD2pAeTYsw3qpXGdpd3RU
fAJ2FzLnkGKUUGe8SNVHBvWE3CtWcuzASILVi9WX1WPQPDD00TI4hzoj6jbrSbms8IslucaHWuAH
0+TfLJWADkoE/0lJRuKQS4S3WEAkeBjOl/owvlRjMy6TijZXghVslXSae6JDCaHAEsQ+0u0ch1vl
MQFxNHIPwuECM2+4oOXsL+jSvGOu1dQusHtcK9RhBw5vY2cNL0QvdVecnbyiNKm+QCvIlRhKRmO1
Bg8JySZRSL4GPIpU6wdE0FxnKIsBjsXMbUrqGLtwrzYpGHgeJEh6lEIv6QRa39vFtYp+Repd6rl3
UrTgmTv6xzCKrE3ayPKLMDFESZNVXGTJm0+bod7aNcRrlg2ER3bWXCzW/D2yKGcDXLKEiWd4m7JH
4M57uHYGVUAbcbWVP3rTkqcZyx+2vEU2md6r40OJnTQqQQaPh4j+LWzNtFkQzzxHg3JBBUAAL5nN
u4QClVbAUF2qROEKhjBtNxONkmIZDSoFd2/gIuPMNLPzzmDjhpNp2tH6edcPIXjF1GILkLO50Yjb
4T20aGW58TPnPebf7vbnkTqfLLKWuFHwOGercF7dAOWURxYT/Qox3LAyvrpMce+AXAgceG/aWfvW
fdQ14UZDqsYtuwb0xAJQG7ZpypzI3oW64pDd1UCiFKoCDIv+pSLTe0sAGSoW4XwHQrSvJa0uaCne
gtIOLQNpqOvEszbcsrSk4YSvxsm3jn7sYt/EAA53ndt1aqxzWNgXiw0H83lCQ6aLrwMJOyciG9Fp
eam770SzbuyyJFVRGltAUtBFjBTGkxlDd1YM5Ur7Fo9DtS9qxjNNNeepO8yGBmI2hB59Wh46sHpO
GQ36ZTD3+ou0PoI/B+usS3VMe6uDNTjbi5koHv22YChko1bN3A7rtJntdKsBNTpHWE+JRYpHiR6x
SqoeEH1b0suV46dmeNWKLPjwpWFkcEIg+Q4HYN0Kbv+qCrd9ZaacZ0aNMCzMvklU/SCYSPetexR0
w16nqJtTYRm4amSDLKbOpZIyg4/O5YCLBF89dKXaRTUp7eLxJhwantJK9tYxDzNoxF5/dDB0XEwJ
LbUMR2f1PInGU9/yBvV4nmmtA37tj4Do2x3zIRQ+Tmd8qDHHWKoAPBjq1PEhsHGSgmLmCdONScDU
D1Fpj92Y4eXj9mNeNr4MWhudKqNFA9xPdNCcBl0Jd8vaM4fwlNQEFT0v2vxtiS4OO4UJDSG2zUVn
+jyLdUp567V/NNMsiHgcwa0iSmF64aT4ohV5tvIMycncDvy9HwMEcqRh6RvjZwxNOijnpDMBXyB+
OGp2vnaQJWryyyc77qNIVYpoxwdehDX/w6/9fNeXEZqA+dtecz4DAVtBbzJ4n144XIGL99c2Mfrr
2JOj504wiZ//4/mz58UoUQcSvUE+q0MDUQyV99q55M9VsQ8G0PPc15wU1PMQGl9Aob1XggFJ3SUQ
9MiE1pty96XwJvelmzJ90ZGMdnj+jCNetEt91146pFsvuixp+WDBKBJ3K7UJpgVAJhKt2/tT30lD
1iGzGYrl89tKTizDsy1do6TuuHtx5ifQvBvMiqYbvCWFvse76n8lEbhTu6AtFY3RNqyRdBQ+Ooxm
0A6VzsKLP7rYzzMX+mb2LoayudJzhLdTchisD5tROSfttnuP/e6MkjR6S33o1HkET03S/0bGB+J0
AAWi6Ua1mbxy6aV9vwGSGu6rqhbbKQYOk42cDbUyYhkvaFKmU8LckWqJFY17b6Q1x9TOP8MoHDOP
QB+PCGAfVdcxAylAVyH/G0szWqaB0X1ExkRuTzo+GgyPi3qC5QCtueTEm9grnBRymyDtOOZNWhw7
gg8pTtoTMwUeKECsfRDlyzA3Cb21J6IBtJdKqAqWFnqV54XwATRCwODTxJ1NW45215saZXNoUfqy
sa7Juuh2QEug9kcjBFIyjiFNErfbzs3ObG57Ojpvkh+2Z0e3hu+Eg+sq8RWtIYCHpKdBQNApNncc
mylkXEXF4oXawmjsCv0OphPNTzx2uuzuc4yCMoXmwaZjeaIHmgOUorPsEuuzmTTXOBuD5e1AHbxw
25AB0fS/sGb9SgqvW6D4JLMjiefPBPqE1IaLjrzDqKvyzN/MYGVX2AxSeCLA7vZej+YgN9hRdNRg
vjvYc8P+y67luM8sONpuCeQA7qd21qmDzkm9F7bwQuIUTGYXcBoXBVXMmNjpT93D7M54nmUrnePk
faYCRY2XVf6WJK5/mbDIMiSX822I1CfkWuvc1N7MmbYHwuoLmoLzTAkEkX8J8zq4TlNIJqXIXmVM
2jqsaOitqjzLorxwdnKOIovevQJyJ2FQv/saYUXchOO5MgtOAQOVNtAAatX4odd9sQmb2FpRZcAp
Y3Y7l63OPXQovgA72we6r1hXtOgTOieiMSAuB4/aUHHYpmXtXeO5oDEmgo38cjtSw78/FSAV4rON
mUk+BRWgysN79WKRGkMnG/OXbdGbkSR/QjREfsk67Tdu9haFY3rMbIK+CytMvscw+WRvCg+ZXv+M
oTHcbL1qYHBzUwKD3aYJbwjQb3lBDsrZNN1YqqkP7nzQVWBFloUZIDIHf7RQKCsJykn5ZACy7aDn
xWhqEUSCxEAyR0mVtjrjydHoEB97+d2gUx0Hd9s2SZEr8stXiLj7NYwSyLN2fyZyQBzaSkcnZhs3
5oTqllVMMiGhjJPMj6iagELlqY8Z2H1l2TXekkpCcjHJr2wbjLJaYOEpV3PagVWrexqCOwyABcGj
eK0Zuv92wJxAQgr1m5Wpnf40vKkpuyoH+9DzCM6Jt4Fj8RWyY251g97g///Y8eBtUm5ReZbwPFq9
Dj5bk2w4pIn5S5wADIbfpV2m2v+xzOzb1lPm3Al61yDUgH2Gqb4Rw6hvEI9W0+SenhccUnt6/AFh
ell/VGoO/yN3YZ/IzAY5Eb6WHk6TsJLWsYqJhkUoua/xRBzDyTMoNfiKsyWeu7RfJzT5oceM45Xo
ZXIWEoyDaQ/WtVSchXPS9zqwF8e4z5hA9N3/Lvr8VYFMVGEHAbj9Fnlhe+uH6oMkk2GJwlhenxdd
Jw8AROVAM8Vybl0R38Z5RAW1SjsaOb2txKu9Q+PYxGZNbQPdqmVKAiJ1G1TigVerunH+dVr56gT9
v7bvra0OOA5DVV6ejPni+5mx9ZsCMZBObq+XMh7rpkcrBu+o2yJcTk4+7EyGrBeRkUXdXjtMsH+6
CcI9GZmQxa2+O+mI/Q6mQWBq6Q5Qkycb/V/SIZdhTKkdG/wl8cpN3VlopN7z0B555UVKsev9Yjcx
DpqpTOLCc8LOnl+ibLi5Xt5fA876WJq8/GCmYfS1L+0q/nKIBjlAkJqjT/L2UhXlvB4m+6pzql9C
n2mqHXH3RWmtEya1h+dFS3z3kJvkpXgqJX6ldP+6Ggx0PSSwWkoZX52zYTTMUNAMF83DELj02ljV
a2kG0QvGn4PO81YOCecoZvI5C8FimJgU1v4YHCuDhiRSDYJZxqgHPlNOXyBKMfK35c2Z6n7XJCQl
ygAMTEvf7gQt8kP2bv1oHZ7vWBCs+1ypbbNNVwU9xaVtSP2U9Nbc+7UMVIutDgGxUKhq+GM6WQ90
oINblUU/duaBJIQWcMh7DmQmjZd7Im8NzreNTHzOX7R+O/Tn4fgrUOr9iw9x+EKZBwDEDaEMuzDG
8HWiL0v7r+cB0We8ulSBFa0iaaer3Jfpj5Iwq502RIKfTZucCIElmSkT/pvaRPKrm6cIs/4yNxhg
+nRbsnJb6mXwoTj779LAwfOCuayNfLU2mw46NEvRnkiNaf9cjwKbiQ0xSCt4sRs1V7RA8fqND0ls
0yXjV9DrJIDOMuWiDjiY6gCi8L7mSzN2pr3045OQbr2Lh7570fvYQbEyeA97Nlj5bDRIljB4m8Ok
1m6qL7vSCc7CZaUs2o+gqTDWhLQ5RrbrD9iGYrDMlzRp2BLEdB8jIvgI63B2LpJghMC59i0bKFzM
/3f0r7OHmUyogucGHt2W+MOc1TRF8m5MGC8laDijD8gRI7rpiMYK6J3TATRLYSMZ9rfRYzueOt3c
mfT5lr6GhEDiTVz52B5Xz9Y4HoO/ZAhke3Cg/Ms02U5LRGHBKqk9LKdp88jaoXk0jsvZvTdR3Roc
9geTkw6jpwy0oB4e+1ALj8h4oqMVi2bZtQb5DW1P3Y0p46hFgIecFvevhpIQdVajzkXEuR1CU7TN
5vGXyIslnRjj4VHOLE1BSBCcBZsj1Hxsxaf5Nejynf2HUPXYTa+5Fo9L5HLEEwciARvi4yJmCwaJ
YRJ9QGRSeE5jgiuazGQEWrILlkLtpt5QxAqn+uX5I811rJ1TIsJO+MjvAkU+wvWwX8oRb53pvQyz
kU6HLFoxsqGVzqadmDYxaV9CtyLUpOH309vcjchyS74DVYajZaQKqkY9eJCuNffxpnzLyCh8RGgu
qUA9dKVeuNctXlUrXJ4S02JnJBNrBwK1W9lGfLGZ292mkns2TQZxtlStHwVnYd7+qXsfsFg3PkHp
ltmgE4jd7NbRFEOxDEkiavJtkdg5bTlRnUrf2FppjimwUc4ydLroMxiOBD8XqwnJ+tYWudhLvmSu
OW59UY2fthn7ZFB1LwVjhuNTDu0ExCL56Wc0xOOW1PT0Qb59d3diTol2+nj+hK64sXfxHS2e33rZ
37FT7p0R0jEKhftZm4hRHITV67B8z/MK+1OKvTZU75zM1C8Hp9uqdxtATkBYV66eUIaBP3k13HpJ
zHD3bjoquJVG9/L8Dkk5ThBq8IVTatFOzYC6IRDNjSNjx5xOUqp3xUOWSb/F7b0Svo+fKKmNc60D
RNK1aZOpBshMM/57LkyRi+s7nVtB8TBE+1Bkb5RQ4jG6XXdu21lF9vosEJ8XwAkry6Jd3qFo4wlG
oszMMMFQpsxt0xM+hHEbxJ3bX7UWq2M5axuLBrEK6tKHzPRlP6s32lqS52rkPqBuisNqjkULC2aQ
WjC8l058j+NCY3Ogyn6Op1zhVEeT/BVwWyZ+sFZtEpeUKRC8RDAkrrvtVWrtk8F3T0E0eqzz47Hx
3OK/H9FV807dfHl+VRZBSrusB4pYCYddGBcWm4hzETJyLsfQVrJehJxQTyFp5yvc10DD6+ZtikWH
9O6DsYV3mcokOqKUuHrtiOU48JwLC41ziUSWMqi11d0Fgt40TGbi0BVnE94dKrOGdbdNU1B1Qcr4
GzXYrMBIs/pDOC36L4zH21oy602Eco9FBx1/RvpdhV6dReu0b3rJlFolXboh1y3/SW75xbwPv4tM
Y84e1ME9A95zx6B7MpDBLSOvKZdJQVbM7OkxKjtZwhwZoZiZ/tGzgx0AVPvUNN7KhTZ7x828NDTD
OduKudp/bAIvJwgUao2/dhO6oFlaYDvrPBOYilv/0TPn0UDsOuV8Aouqgo/TuTgONc+xYMmKdlPN
HdrONeUvmyguz7P9YzpmtJfzbDgHs/6rqV1ng6JtibYk/Y1ECaYybqRtyIKGYKaCnFlO2aJ2Gpou
LABM54p4lRcSA/KIDYY3PM/7fYPgcUa+AnyOJx+zIMyDNV06/4h72nv1x3lXMV8qY1dXfC9nyxSu
l1lJqXEOm0emfoVOR7rdVdJqpDMblNUpNb3g3A/lAScOZiFGRVLT1xDR6wtlPc8YEAoJyfGDRqk4
IhvnDQ8IrK4CGe1LpA8vRMGNBa8bp0xPRjrtsQOQ0z9t2z3K1m5ZOtpJbPJo4nzhm8nrMDKunTCX
iVh4Wx5qCItFhMmH2dZOVLVHccHzATT0H8OAlHhTWlss5vrJeB5U0XQmNyKd4oWuGebJ55i2cPAe
nZ+XHgf0QhVY4zFM9G/+VH+37RD/zj1vuGWF+U6KqwsLTCd7cSrCY4lfmOAZU8NNVHSk/c4ywLEs
N7bOm4XiBke7CpcyDIzH5PS8sZ3/FsTZWeZ4Ri2np4c3woklMzLY8+LH1za0/8SIWjgf1SVhpoAt
0dIytUn09tScld0FByEL6whLQ2z7HBUVyqryA0MzJKSspUWMJqNOQmLEKi98UYmJikvz/IMe4ZNy
gvIjTZQ4zZawhWi7D2zZNFsTJ1mjVwqWkx2rDyOL451fp8FGxvp9ysFDdwGKJr3834VXOhE436WH
JJTwr+f/OVTcpFbagg4BXrCwZVkihuLy/Cp13TN91Yi4yf8j7byW3FaydP0qHfsefeBNxPRc0Nvy
JVXpBiFTgrcJ//TnQ1JblKp3d8+ZE6HISEeQLBHIzLV+Ew5n0EruHlrrUbYUVu3ECPVtH0NTkIVE
H1+bgVGnSPXhi1MYNqbedZa7+yhALxPZjY0ooEEEBkJ/+MHu3AeIyfozBnMWbmj4E0d1nN5gHlb9
OEpGVZBxzhytc9lO6DFMVUJmFuWkd+888Azao3yF6yzQpwfrrmfDvwLe29+DfSsWiGVgBCWyST2i
5o4jnN17Oxt1srOZth+92qpPrZkaZFVBwFeIo8pWlxAHq2PQHIb3wZ6y7mkktUcGPnyQrdYjfZxj
jnmUuUi2Wo/cbskeatgBFHKzV0KT5QznY+ckCwsdBDDmyUK3Sv/oTMhqmBO0x4STmcai4L74g2Hv
5E0J1xQa7xgqq3qseZJ2cVDsscFdk0yLHqwIjrZLPHwpUHlIlrGFs5dvRNUuLdPoAT3m6KEhde7r
VrFyRYuOQdlxI8m8qBnn56ocEWD+vXkdlZO1+Q4RPydz7wMBwLp26bQecUkQkjcxeZCl1+Oc1qnF
cHMdkKMZos5hMkWnd/1mB/Gu044AGcVRPr8UNL/AOsIzgF3LE0vYwT0HyWg1YZi1g0uSspPLYEa4
w7jhtNPdZ0GyaoakO7Z604Gwh74S9nqyKCPhbeCmqx8cJQCb17uvKfqt8ugelvkANNyGg9GiSpuh
OQnTy8TMSvdvWtN3N2HdFY/4xVeA8dzuWwpOU8fi7wgR3GNV+6o0TvilhE600hqCHhBHrN0UJ+1C
BDDFwQmx0fPFEdc676afMh56CoeyGIsDhczkNs1Dsa9yHpC2Ujl7p7dNFFHK4mxqhCur3EFeVk9R
HjQIE5bzEb21gvzW7rNbJ7Oip7rFWdtH+wRFkJWWWfU9ULw3L7I/lpB4ToiGTgcDgalNM7Tito8g
2+hzzMkZctThlUl9TSrwF6TC77zIyKAkY76hdvW9GWHugMkKqYiZHNElG3BFWLHrbTqrPSiK2Htx
ot86KAutOOQG6xTkOprijcsq7pu3RWJB0wbnuwHO1a31GisyN+xhbdtJsGEv0xJaJFR5fX6zFHz1
FfGGLV52Ti1OwMOAzcRAkmkrLNS208ry16XAJ6eIBrGRqGXPH20odpn7hPQF2kTJ1NybgDi2MfFO
1zPqu3hy35oaWIme3huF28wRQWLqCBbeRo9KDmobOxBQPHoUfMwKEGkpoUjS+Z5zdjSUvbMoiLYy
FZRMGLWUeoxomI71T+Ti0Gbf8pQvtqbOjhJXjOyT0nJ/TtgijEFsAyVp8RGyQLaADwgB4oMXD/UA
lFA+ao98lSdXmcJXX9Mup7OY3bw3dQTxQLCSdbAMY9cKQi7ko/R1Xoj0Xqtxquuwp39MIttZ9k0B
R0ozYs6DnXaPwFn7FAz+d9fO2rthwoAxHLSdlbXf0nIMXiOoPmuFBygyzuGNi6jDmaertfRVFvOZ
WFqSsuIop+GyohjRnSygig63Vb1B4xqaZGBi0BXBZFrD9kUXzY/iO2Uu5FxUb3ZWpICQmV8u+2u1
LneTRhZFzgWHpyKVjO2oZSDpUQxYQnn1GH2MNPwMcY4Oj5WmRB8xdGYhzeN7i+zNsxAvstdXQKuy
cj+x5fjMnwtvjkZ1D3Hfthz6E9wmhFI8gYVTTko4fbGsunySXSI++aZdP6KGgTDMaBP9nc+qVsuZ
i7TvlwYE8UC6jeOshG9WFsh/7vL5wPltdkr6jEVJAAYWdBYKCf1DEBlvPMj1z+yKIfXHIrmNC0If
jnu0eh8FX8eAhBOHhAPN0kVJH5dK2CS5v9HmmDakMKxRHPEUNRHkrNLxd1PViSeH5nqadILd7A/k
Ec+wbWyHSwvcYF4dgGZMkCrGdk0+tNvzLMRiEhLYKspVGBRWrN3JwpLqswLl4zk0s4D/Om7G+bAg
i7JFLpngtl16Pvt9CEvYB7J1NupuRYSpIn8JIBROLDqnTo0p9oXlAB8Zb9rIIaEyKB/ZX31WJ6N+
QEQIsx0/RT3D0+2jnxTGIzY60VLTjHUzS6X4heNt3BBHt9wuhzMILTjHFcL/EIIOSWIZd4PVP0z4
6N1mZo36C/y+VRxHiQ/bZRj3SZ5+8ELg33ls6etqtJ2Dog0UUdAf2K9JAF7ZpfOqgRqZ3OxLZB5H
d7Em5Fdvusza9kIJPyc9FMi+ADofVLNzndGII6IM4tgFFo6euX0rH7XhYL3GLfYPObozUNWg8sTH
EDMaKL0oZHhmV+4Sq9liNVyvK4MgW5Qo00JeTnd0cWwLjGl6wlKlyVFMBmX1HIESzhvuSjYxe1NW
wVGihfQpz04o1G/EZL3gmZJ/NjiCgkvoavADMK40gbuDqumceYMAueUYhbpBc5KVhiUKXt4+OoQY
g2d4oB9locECmJ2pwCiIEqkMvLDPREYNNFFS7+AWAdtl1/tYp+NjSrphrbHx3TjW1L947dbo2l3f
d87jSOzuBgdM0sdDar3kfeCubKgZe6uGU1tHmBgheIsyNQoeQKKD4RAYWoYNCGncjuCsp4fa61ih
XgrwNjzJYnLQ9QpB0wECUAICBbaGzguHiNLXMLfqihdgS+T3YmEfmnjCYrxVtB0SAGhSGCqKa3NB
+rDZ90GJ+hSmVFk5AhGMpzJfqyMqSDEAYwP4FdZ6DepDqmfsGl0114M+Y/hzG0XVCUKQARjgBlYD
KbtOI6SCVtaXPCJmzLr6UmCvshkKTqZhJZIncwpf4AJXh3jIUQBSYiwzggjWU6Nb+pKdgrlU4zL6
ZIgM/eZAN+8GTIH27hielKLCHKLW+hvsmscdiUVvj9AwR9QUjUEHg54HP8mmpRN4A8smsHMxs6sB
vIQEr1SB9XxOBBWOwCIRwXiXdkDrVGF+rQrTvee0tmnkSdRXMgSGQGlHOKutLNwcTmH+VXOUTRtA
WpM/urBBAi1p68e81MKTpk36Vrgdu3BUAH2rMe/ronF3ztg8wvFDfr0C5Wj0qDukNvZ5woIMRq7I
PYeCaMBYk/zBmFHTp+4TUWV1XcJCJgLvFB+hRSALkQSv84qG1sPMXrHEXSzckxh7+1KEYvxkz4Lt
dqqd4kF8HFSFXIKpBcfOH7/D4DXPbFcIlWnijOYsBoscXFEayeb4qmo8O3PMy/ceO8Mg8R6DMTJc
TvFdGGOLpTj6ngSxRe4zqhfJqIptF2bx2kVN6GAMmD01M/kJTU8NqNx4tLp62PQe97MZkeTOmnxV
jRjzoItYbx23qTc17nSQIfJD16XtwxRjzGRztOjKwdiY86nN8ntAPlGSbtugevUq3d67PvMLMOI1
UudIffWkq4HqxlC5gKpVLV6vqakRUCog0qDRf+uZuLEbowGRdfJZwfIShCj6cslZ7sHRuUbLmVAm
iafM3NtGY+xl/josIuzqWyfdGrVhP3ZF/lgD8KkaN7+RaBErQV8pVlNgmtEMxujEHKyKEUcrBt8C
5Y/SKQxU8zhpMUx2P/meGAjp18rw6kzIQWlGmtwRgJ+gzoCVMmr1JvQLNAhC4Fx7DEFRbScHD4Mx
WGT5eBNpzvDZCQs2xC56KH5vhiub9PAsFDBuojwDCDHvN6eWHKsaz/od9ngkXlo9K7mNCKZdnpW5
APzWrMos/i5jyJPXq5tBTAT6w4mHplGdLEzhDmNmvhYzzJxEy/dBs/yjZK5xgEOYqjQBllrNQ9VG
ybOGpUs1pMFn7BTwXk8c9ZxnCtuUTifPhO5R6erKJ08tPnXNaDzE2Wgd6xYVtK7rnyqDG1npcT+0
W8zHEiAQe5st7U7JYarZJucUu+y8+6lXD3pBys1Ls+HUqLbxJAjv8RUrbFAR2ecnhw5aXH4AbkZs
IMBYMbf0glhhg0iNnz85XpLwuyPf5kQNLmzkLn2IWEsAsfkC9S1AQCbLrJgDCl2BciMCIEC4bP7T
ZX7KTPFNZ4+ztubTKlBt+v3AP3RTjdlLS3ghWF1UG3vHnX+n497S2pFcptaveTZ3bGYz3Fy7psbK
AisR/MYjyCLKsIlsu77BCvITJtK7NEMrwi+Ah7puOz3GwExEFRyDtgIwisLSDTIRHnyoxL+JseXZ
+K3t7EvdqIkAgbZuEl3BWRGdlNQe7waCdHf8sciUdHrPQay4bcDenQmHPOQJwdaS/zQTYxACHUjQ
oVkvwg+JGHjAx+Ynu4X8mHtZf0BvlC9JrotMPEr4l7Cf62nEHuvsqz2niMoU4+QuiT+h7vjkxxXC
d6HSzo6j+Z0PJXWVFf5HPWbHStB7uJuAX8whVHdt6YM42SwGS/ZZwCyrqF04cRJtpIbp//lNxlhI
WeOvBfKhEfved83/fioy/v3X/Jqfc35/xX9v34qbz9mb+LeTztHXuhDF9+b9rN+uzLv/+HSrz83n
3xog1KNmvG/f6vHhTbRp86cc8zzzfzr4tzd5laexfPvHH5+/ZVGONVqDd1Hzx4+hWb4ZLqaNQPFP
wef5HX4Mz1/0H3/cFHUT9m+i+dvTW03oA4G7N/EXV3j7LJp//KFoqv7H3+bpc92w/24anqV78Pk4
/BraH3/L58v94w/H/bvjGJrmqICgdc+eBWMFNyhDlvd3QF3cOJplqI6tOfoff379u4vM8uX/7a/V
qXXe/hc1ZtN2DVN3VcNTcXvEYpGr/aZMC5gwK2osEl9CpM7PIcJQEqLeT6pBVhLhKxmNRE3aGSr4
jtVgET4T4Zcha1ZFXpkvYVBZGBer1q6DmPk8kMuNSrD5aBcgQBd63pkf8ZZjQr/85e/846v8Kqyt
67+r6pqOazook2uW7QLzMTX7nfJyWyiitJKgAU9qIruI/vIq6KvY3TbKJlM9lBpEZzorO6yNVUi6
YEUMzLwZo9bf4/L1RZvQXat7IBoKFi8fcZCp1xnh7Z2alshhN9lbnIXVrW40+Ydy+Ch7q35ELNIl
xCBfM5qcHBFdRCgEXSEeR+WjNnK2hjBcfFPIcscQzz7lUdfDMLe7s+2QFmz8BIZG3dkviHztG6j5
3wL/0QiUO+Hl4VtsT6suH9lh+QOxo9qaviuFAYstam+dwlMWXtBl5/IlRz/6jJTsABxuro5tLc7A
j8VZKPmrLqZgd+3Xh1tVcYmJpDDQPADNy6Yt668WG4EgR2eoq3iAgDK4VfNQPeDelG30QfU+aMl0
h90yZk+IiRP2BxubF8SO4PxRharxGkx9vB1n5KzlWkW6Ym/+2Di9mZyrHpc6pBbrk9toZHLBJY6z
AF1a6878Fuh3oSSNhR2pEtmURRCTOKpIe2NJ/9uApvk9eSjWm1bz3dveUKNFzVn2dVJBqhbg0feg
SK0Xn0AzrnVYmtwHZsmhLlCxP5ZVWWB7bx9kDTaY2MSN93VKIxLqYOuHmwiNimrC4ER2yTRlVujF
Vs1boKRez9ktNBFyNZXO2lgN0W44dzbrTuM+EJFeqeBbnrWgSx9yYWxkqySGf5/H5f7SKkrzDsbw
SbbaKSa6oBm3GKnFGzeaRRNUdEwqhDQWma8DZwX/voiRyNxiUu/eOJZwb2QN34J8h65gtGDH6fwy
cJmXlew6c+Td5xfIGbK/sVUQluDrOTjqvXF5bZbftnC3lsJr0c2DLf8hBcyDu+NUoV5GcxbfNLpY
3MhWJV4i8zw2Kd7Jhllu8Mcm0jgCYiD20RY2joWIJGyccfjWqeVwisLgR6GoPS7garfrYpPF/2eR
zfaJsmnxX5YjNdbX5JyHAvFfx+pvhhrH7VhFAGNOKv1sxTC+sDDF39TWBzIQ3A2rSVNIlrPgA/pL
fhRGXJeA07H/kQOhFf4nUXvr98coivYA70xHUw3V1VXXfi/wjREv2shq8UEUg3mM2lnO1XG7BUHL
EeJrn967SQI5AAWQHAi5afXuoasxkQtz76tsySLK0MfS28khFGRFDpHjpNoOQC0WUCPNW3eoHjwU
A7aGWRHBkEmR3kq0y2L/21r/65PVeLcozN/GwCwTiWndALbz/ttUXtQR/CjKDwTGpk0PEvqD6Vcv
JeeUc1L4LmpneGnHTkMem8DfKlGG9sbrCfprZmY+5X0ykqR2KmwIwZE2TWAu42xobrw4zsHQt+dx
pkB0TRGthrbu1xxjiEsZinVUtVB/CnrAUkkM06XOW5rWoG+dqMD1dR4tTVf9D/992GL90/+fY6Hn
AkiM7w7EZjZx+EWgXQuqSOX07T1n3l2PNjb08uFlNkzdyFat5irmYCD1ZfPaJ2vXAayn+2whO/Wi
J5IZIXjUpUFxKwvDcNGTjuNwnTnVjz45MAzuSGwaYn0ztQF+wp2GNPtU19u+r8eFnM0ff4ClwSLM
ZhN/ckghGrevdiR15uElTAHvu8wi5V4qFEWB/0mUZXiSrQSB8yPcijfZaiPDfmjHENus2L5PBLdH
ObPPZAHu/EeNnYSLh53xPFlYiYFz4SA108yvBVKc8xNqGWMusXNUUturyrM5KijYEKYO6vBGOq2K
0JhOUnNGTQZoBMuu17ANRw6KY6/XPNpF2u4dD5aZBZdedsli5KgGLEPcwRD+zBvnWzwdsFcXsrzU
NXYAx0uHrOqVvq2GstoJB2G3DEW4Vajjl3SVmZO1srLPuclTp6lqgSD4nOmb+xL0PQ9yRj0PyNFg
MC/9g+rzZZyRs72SRdUK4Ep0xF8wvBT+OITHa19mjeVqFH267fLoLZra6oT+gfWYIry8QYNB5+/i
OA9OdHQsK7lvSaDrsWYc86SagmXkkE0cRaLt5WiC6OW90hkK2u+DtVWxSL6XfY7ThSRxKlRm6iy4
t/ZB6YS3HAxDooc4X5PexzOF1rXf8xWVvzS8xXcDqH76ax2xx6XVvDrIqN8oIDjNrywOyMJ12b6S
jAp3JlfAyUaebyZc1AWR0D6swsW/3+DZ3j/dlGzs0L82IX879j89VJuiMErXNNxnfey+Sy+bq43N
1dqmytq3MkJVl9WueVabNCSImtsL2SwDR5xEqQKjnkdhBYWrVsd8BAWw8RR52ivyftOzMY57zQnG
T4o7cHP6Q0pqKtOrL0IlsYr2bX3M67EhaNwFGObN+miys54hE7ImC3dIWmw1tf6ugRuyMLFoO8au
i+N4o9efDex168jCabM19oRjSArXIUaVtYDBltP5Qwk2t+14D35sb7H+kwqwAwLuyII2M7vKRINx
mFT/pKnA3ataC3eKknIKlf+V1uTgBltw1m2CeDmUXnQTAXu4QXsqvtTw4fX+w3KhmfNG+2rpwkbc
8iAv6DrBSyRkjPeHCC0YNUXTTO2ZfBrbkcA30bRAMyuYgWGjj05FrbCVcHu0F8q2wZWlb3lkgaKv
L1VR6nm0wmHcOyKIh1NhXpZLZzTVGgElOhsCxZci9abvgYjDgx0irESoMF63s8b8aE4+YU4QyEb3
MuWQtpQ2G9il4yaIvMK9NpKuakJT3DrzXldD/vYrxJ5FqobeJwXHwgoHMuBZSCH70O8xaB/8jauR
wbbCwTxYZvWUjaULFjJFsQZZJWRwmJuUwKaxfIs3uWMGZzRtUbnzzJVsyaKW/9HXdqj2mA5jWqjg
mQnXC77OSb21jADW7FygAoGaZhE/GD+7roNB69trcGV3mqvdE+PXnBpK6uzUI4sq1QuYYnjBuBra
Y3L3+stGNvIPonZuEeNu9NsQjfs1NAgCoiXQrpmyAj/sB29FNscxvFVjQKSOjfgB5i5QBmexwNho
CXB70YONHOeyUGLvEOVe/aGpSOSLTjEgwdJMNPPckm++EzDVHwt7vMU5VsARMtUHUY1Ixlr4jcy6
fCP0XETPJ3Lfrtlq62bEGjrGepa4xm09N2RPHUXGZux6lKEdlqPKCEgE+2WeL211YO1QdY3/Rggo
6y6AIgv1Pf3iKK2PLEkI+bVn/2QphBk90qJ3tu1D3gC7VON/9B8sgaSl02/3g825XUewCZylZ7rW
u0O1X6MMoVST/owyKIYoo2gQkjCqAyTH4HHMRHLysgF3c1qyCJAVII5qfJyIdC1rgFhHWQCkMcsF
mdAGsd65eh2SNRPWJZ7XU36EDESew/gqYvGUlYby7HeIJ3schxGvwai81UetJSmWaadLdURM7eQZ
PAzngciB0/bvn97/vImEwGOScHA04heWLf9Iv2ypODtnrB2D+ozp1sT3H5uFZeAivBw6L8GgG1oB
iHYwURxEQT9gUstmGB7HgI7UEcF13HH5Ad+a0P3XhiHip0zfaP6dM6ovhVIkjyrSTEAiInKeQ9sc
ZBOpyg4YKvwL2ZQFmblo4bcu6AfPjR8VUIZsvf+TyY/G5PdPQUfn6UfYxgbXq6OKwPgvX9hEngmj
G9N/UlA+XrDkjodqSMCGyaosrGAaD7JWhhPPb2kUeR1WZ9/I//e+0rPtXQspWOQtIqUFVlEHpE22
Fo9AUGII514Gru3W4JBWcBJe6qjrnOWArFXyCrJqIrzgQ6oBFzJfVfbJQl4xaSd755nt3bX/l3lq
ZJtrjkwk2O3Gxv8EhRe0Fg5KjGQK6jzmSRb9z9q1L22zZyVAO+naJWupopincIbuy6aHDtah7ErE
XX7rl005w3fVT4CWyh0YEx/9V1hPoS/EjT/iPiQLD3maGzGDhMgNZhB/GJB9siYnt67lL3FJM1ck
xsdTj+yI52XW2dJH81whnnf2oQQf3NLeFnNLdslCzpBzESlP2INqpHB+TrlOhnEGZdaBA842wOIA
VXGHILo7I2QiVCADf0pXsuojRLO2reLBxVjnlKYkiUniGXdFr1UrF57bc6MilBPltb7VOhM/ZzJc
WFVk3H5xXjToxEWzTY25UdwSFrur19OmhkkHwCXxAGAr6s7HVPohLOGE8Ofzz7WGa3uXNs7RJrp3
NOdC1t715aQQkfkwXt/1y7lpl40Y7EytaA9saKC4ps7eNCqLoyCFrMlicEMA4dP0v+nDsnPaBSkK
xSTOjy55LMid0fgSsT9ekmmDBxXoZyBc8Y0JqGuV1P2wcQuzeEBI2zg7drIb1Qph01TncBaCt9VI
HTkVnIFh5iHoMw+hTTmJB6iermTfdWDC8mWpVSJg9wyRQTU77IomNcFYaG5bQdWtffML+tUKclCm
OaAfXAcYS8zVcPSzDFE2nhdJyoqytubeIESkkh/oPnHzYh1amfsBBOnWQ8QBGX4cV5F7Beasuh/4
uMaNrTdvclKUWC6ZHSQd2hAjICEcQAuB6W0HnsMXwc0K0NlaH8qFQfjpzrf4ZoNZQsXKSObKPreG
7RpHio+qknbvJfGTgA37MHRQlXMdwtzcMthBPPQIv4DtDeckUit2M8IwnBHi7ZRD6UxnxDjZ2B9g
D9lUHA+fHPwyZb/ssiLWvwn5qLsAv5c7vUCsqMKvkNiarT53o6XtEw/Hyko20Sjely1hW9CiA1R0
HLi0kjWQpBJFqHFmldV+0iHxi+GxVPn7elUvNikJ+1M6eSoSA06/JcTZVOCYR7b3bJrbvMZK1V4N
hWjPlgXhrPKChciJexCJgDLilwNaCA2g6bklC3NGWWs9cF8kdSGrzaOeJJlch39eSnbFPl7oY2BV
x5oc1VLPTfuBhWVCSS8qb2ISOLsyGMQBG2vAIhI2XcIgPUGH/UGnmXTfPOrVyGdTdzDxs2+aC2u0
No1dABH3qCdF3pxktVT00lnKKixDAKeyOhNbqJo1O2a0sX3dbtfk9QjwzreMlfcQRNlG1Vk3bRDb
Dk/hlEQnWVNGajBuCrG4tuVwmfq3VlgpW0+OXl9yadeqeqoRjTzIXSk2fuMNJnUV7H272f6yU819
7AQNdSujsa4AnisMY9zEwHCP1syZI7M36aCaQrBMHAtQc5sL3+wgrDuTupLD14HLa67t6/DlErKt
YlOOTGVwkNcqDM7xLU9gIzI4q4jSf0uSlYEk3p09pt8lSsbVdMTgLVaFYxyN6bITkOk8UNVYQoDO
VVGvP/Azshey6QH0One5RxKXvIk2xCk2nahasQx/NO0BzMPkbktUKI+KZn5MDPQmIrxPPajXeBL2
qWJjwTgWaNCFX2UXMolhdYNi7j1IMX+JdM5nYgtgTUmKrNJMV3dCVfSDLKYWAbNr00g95mlzZxSg
5KmMtUkEr1SPuUQgK0agHmUbRwLAybLdDwGOd3mxkQOy0HPARG7aG9jVaL2HZMwojmGCigv831KA
BOoqsggVjgOgoEFkzZ3WPKmgU4dBVpzdobP3EpI7toApgsGO0HQEsCuLy4CE8zYwoqe6O13RvLJm
2aDB2fF/vE69vtzO8bUHHgDGab7GdaAGI8ZdAWyR58jMD+gqvhnq3QJSU/DSjU75qoAFXvd9grZo
VC2dtLVZuwz7IPSMbIKsyk6TsE6OIBHjk6fYBwO8hrfOXbektwx7E20NF0MTxz1fJ8maLLo6qPPF
ry9K4sHWUM7L/F0mquewAi+COnj5OuVdzo87tw9m7H2PEA9a8os0kFGgKH7Wrn1p6nM+QsVmgXLE
j3lyFDVQAzQdfapv+3AX5vZlZO68Nv9lnxz4q/d813d5p9bESUdBeNSDXHGQBTkWcUDj/Efz/6dP
XkpeANIHqkLX9vX6/4M+0RX9TI71UNxVopWsScBm18+5TYflR4I4675Vbyd40nJQFjouMdPUiDvZ
AktdLC12YZAxgIBWuIhtY2V4QDYOHGtezDB8q99w2B7YtHdQh2yFXVVSukcHMSRYQ0CX6Ll2yxqp
TPDnRsdWgwCIPuytKW5uXUCaoRqHt5fhIeXuG/uwO+Ap5BI/nKuySKHGHRokhMUOhRuGGhPL1+Nl
WvdPdTk9hN2LEOU8T7blhWw/6Ddq1zy8C4LLZuvo3Y/4t2xXBTKIIMZ+9P1loPz9a2SsvZcXkvN/
ian/eA/C87J2LS5z5PQfL5dz5g8j20rJJvQSl5dt4ZX6yidQt3Fzh8ivUinNalDY5qNO0IUgQmn7
bcaDcXYn4W9XrAjgIm0fw//+lQT+ZxNrHujg12FZy/xoJor/Oefd68ZpwmytUF/+atpf9Umy+bvL
vZv3rnn9FMXPj/K/+KTyMuM3+Ijj+6/z/mryA1zf7PoBrp/7X37GC6X+r14yITpE3CYIsG7FuOWE
ltL3olKntWKkPH6jFqXGzr/FeM46K1mGbpM1S4x2YKQL4EIrWw9xCUqnL0KDoqE103iDBoO+KO3O
fUVcJ4Y60nfnoAZiVWn5k+z3M2h7ohThoSkhXYeTspDXyTAw2yI4mGwvTR2tFsPIPrpBhtF6WNrs
SbVsjeCOiTEKWtMecm9HWfNn1elrX1wm2S4yrIPVFQSw5Dxnnixr0L5RTpLtS1X2mip6I0sf4wT5
SjksnHo4DNULjJs5TOqVq6TXOdDOTbRAMEGQVSePtHYjq3UC08Uo4jPcC4Kwsi9Rc70lnzp5GGsV
xGORfcFy1MP2QTblSDwPy+m/vFK2Y7cuCI035lo2f7mkrHolehOEOytl1dYu9PWfF5LD1+YvH1iO
NGOd7bUYQe7rR71cTA4X7CV+fAHZ7sn916ycC4WoW4dLHM5QyfSUpmBhRa5Y3/AzXlllE97VNjam
pdGg5u70O9uFGQZOZjzJwh7m474wjkaLsfq7/mvzOlcbLQQHS/J411F5Edm0IB+0C1kNsgEXqL6G
CTq/m5zTOE31Y1i22ctBUtDdtRqAq06GAX9HnGlWWgspWwqXCrOJt5ibJStUndmlw1aeIJn1k7MA
4FKh39KWuNvNVdm+Fr+M6E2K2vm7SaGhV4e0TTFYbFyvO8r25UWyV15Jdspaid4WMc75jbw2tRec
wRUCsA57FXYXa1CxYbBU9LDfWI5q4OoEh5Y8U3CvoLEC9K7LFxnOxAEKBzgogpU4XppqY9h3zlkM
hbbP+qzjYJomH1QLY6AKGxn2lBXWQX6erhItRBvKhsJmTrWJ3qOZX+Al5Ywx4cbS1zXJ2GUToHbd
a8YnK0rye7w/Dm2PUzBuP+1s/xxvpBFibkFOSoVX7doZMbMw+tE59Fr/KEe9OTeAs21+F6VsHOW8
60BXJi7hPRip0lJRz3SUU5w9fEuYEqUBoDRii3+pyT4jqNZKWIrFdfQ6+V/3za+9XkrOMwH+LAcj
85bXl8laqJvh1tXTjx7r+EkW/jipJ98lFiybidt+s9A/2cou2wjGVZK71XrCmDfKJ+sz0jA6rONw
PGZQzO/RyYenNA9MEH0xtY+8+7EINjGL9rkkN3JLgmoiNY3bwJh15TaDD7MAwZHfTJC0f2HvaBmb
894ttdWVpRNPprLH9ReG7BT6rxUAVJUY87qzsujQDM/I4qsfEV4sj+C+HVivsIm6xnUWcQaWX8dL
2dRqmAbogI/piq08P3DHgTE2R9NkgaJLcIgIXOxyxJMv0rqBM+szlA+RXxXHdhaoKBs9vLUTfePY
lniQRZ7OPDjb+1Qrlli6ramswBhO50CYI8irQAwr21T5VfgpaifzyKVTjnfj8LFv0A+QL5GjaMPV
A5aQ3Y5D+rTLOYSGZhNwcpqT3Ij1wI4lIDZ3qXOWW9aSlHQPjCzava7/OfnSa1QG5mYRyCFAr+sK
OM9tV2j9NleAlDuWrh76NCzR159wzOwypIDZED40bTLM0B/9oyJwTYujtPzKmrjrW99adn6IEjTo
LlkEoBePlg9ze4Z/yS4vDK19E0MyNJPxTuZWEAB/iFmYcVqc8y0l8P11PGTTCtHDYlnrZosWWPfa
NEb5IrA33moIGwEToWkN7ps1DdYteH790RYxDg5068XQbwsv0Dfs8OvXHrFQHIg/QbjIN7gJtrNp
R2H2XzMtyY6y5SVmtQlbEW4jHDSOfhVPGxfN1keMVABUQNnHKe2pcLDobRIHUjpf5tzUHaQWu/DJ
PbrNqm8t4+xZo3sUAjQ/ATptoSWbUAj3jBieuBGlIaCaUlOMFm2umSE4d12m1tMw/zZOMHK842iQ
cs+H9iyKvD0XuUOE6WdT1jByAQU9jYAZmCG73k1Ls/6pjQiXJDX2c5J7mmkcopvq+zi3bH4Pd10X
nzmCZM8x7oqPcexyCGAstPP02U8eO/1Dp7G3HUzzS2UR5UuMEsdxVsdTU9rsdzuRfKn9ywQHQ/hV
LpAqCRvvaILmORlDMmIFT8oI6iLWzIod38ZVfsjJiO3npeCmwhLjM4Je1Q63ogfLLHiISyuauSb5
jLKvZAWEi5Qjhv37QKrn3c4YMDHEOn43JIry0BVK9NjXwU5yz7GoATWoOwrpT6joRuCOwD27vQt1
KCgI0wC7ylnMu6beGaJPDomPASM//OIMTbneFIoZbZMo1FEr8x3k6nB6XfRYUD4NkOEYHu3jqKjt
aZzgx1btW/h/CTuv5baVaNt+EaqQwysYxSRRwZb8gnLayDnj6+/opvamj2/dc19QQAOkbIkEutea
c0yRwC1vbJ6K1CGBqLVS6V9tgBIaK9tzqnNDizNeypmFYgZJosPQ64fpJIqKOqFSbozdQZ7qxHn5
kr8OSRymiOid5Dl5lVUCs/Xl8aSbfOc7YgSUxaDNrEzf9e4hURMNlLtobCqNupPxSKrALCBqbU5k
xODrhaYnNzwFRuwyVUPM6Aj52KmCgXYiSWOjMNOPOTXMXezYn4PgxcwVABk+GiZ2vdqofhAsOK7M
lrjtLKyV8wQKgeVQXv+IJgOmw9K9kyngm+AWV+6Qfo31wTgCuSSPzwhM4/jHsYqB1g+KwEGyMRtP
mduxDkKssILVQwp9RxfsSF7NtVI7JRBJZ8bTrGwzZ4XYDKvTOFI2GLPU3Gii4pIRtXAwmkcT8OxB
bpamAAt6P5Z7+M0/T8tDFY2Y+B8ySNgXlxMuQYABSPthTONs3VLAORUj4Aesj0xbxKEc++O046ge
GXvilF3Fm9HJpk0K1M7XM4MyMF5QfR8zE1qVaY+OYEzB86YWPZjhQ48GBzwdaIoggshod9ptM0/M
h2I3DbFIGZ9jhZfqM18VjruxXOddOB6FLvp8v0QeErsyHuC27OU4WiXrYWo9mmZeo+xcy5p22BVz
cvQsiztx1l6VgCybqq/mb0lD9BECK+wxqAMeM3fYjF3VPxs1wO+mqbkzlWVOcbINEJnlWIQUW8jM
Or9XbIMfA7fMFHMbySbBjKSi/mw+isqZ1oqh75uKMKQ6MuZ3pQMYhIwIs2Fi5TD4CCHW7IHoZBAH
G6fVso1mEOllDwLpOKtNuMPbDtVuDsttq/ANj3WgXEWE8GCAtEqoHHUNLTaNzR+73IWHQ2ppCOr+
2B1cB5fUTPUz51Z5kBu6944oElAsValL4tyuUPCUYNx7tQm+eaHzE4dQjrN0Kk9GbJO7FNnBtw55
m2Eaxc9Qr39P5LC+xW43bGi4WqegofkCsVDfGpX96S4rK7diCiuO0+yf0qVR9cfQ3YUmr1jM6B+P
rnfRJOM+7RBUG0h/DvY8an4YeNaLHNOKj3bEiQL73HpZ1GQfVubPqWrUYytgHlMzPkCE0J8Rg1NS
RB8utCJZMhsbPIzpimia8tLgCdT83o6NtQq7ZaVSFSKroHqkY0VSURx4Jy/FNDWCxv/RCHgTWXRv
nRN0+7g13pUkD04pyue0KpOjYU6a5zMlxDraLvOqE9nbdt93TyBxUtAnaLAai3llQlwuBB8yZvsJ
o3fbXTrx1ATg97kX6si/kVkXu/uYvM42WPNXLMfx/7Bc74P4gKcjUXdwY6D6avGBR1+NI1wb3K31
7yXNsswkamHLW5QlhH06o8KgQb4PxJRYEbNhRcyG5aHVM+kn/JUi+UUZzF8KTqxL0Ykla1JCKkur
BdQlDJ1LM0bwT1IsqxeDeaxrkMBJNgDLNAKbSBui9+XLV8tL9B4vrm+HpHQOjUanj5fdxlSKcDtN
KT8/81NeHIwg6kTiCkbf+4bgiORoKxHxc3JXnomafjsts7ufA6UjBEdBJSJ3CQnoj3LvvrGtlGl5
WB7uQ//Pa/96/e2dY6/lUdlDF6vwu9rjYDxWrW0AgmBvMTuiebQp4LnC2P2E6RlgMF212N6usyPi
0ggVANLIx+Z+HRC88LJEur/IK25vXwztPptjPBXiZ0xOQ/NstFR+vRagjcKeIL5E3qEfuGm7fZCu
MrW3d3PtqddRbFrVhXtaZOlBjhXWpF7JORPfBKQE4go5VHWuj0/ZeJRDbTPWT/nyY+zyV33o0kNl
TPxzs+JzY9btC4IlGnL/czybkfIhcNNWf58YaeEkdHxb3dQOui3aIyarUSWyT5ro8dwPwWq2LHm6
ay9OyivkRl4hr70f6ppYJVhdu72PyT1njPbqYFh7wZ4xT/Bt2w1RHMQ4iIIUxhncwpEtYpPE5u/j
hSkNZvNyrNb/uyhIQw/zt0rG1AzsS5quuabNR/4v006jVLBnCif8yu1WsAKq0MA8OUASJREt14jh
pCySv6agF464/3q/8ELgf0DIdzY0pqclJ/M8J+NgDnBMKIWC1gUslg9WN9+CiiY5ppooAECsPxGB
x2+mLJNDaren1JjDs1vn0TmEE5JEGYs5K45/pInOQz5PP7SRELmRqJqSVJWXPBrdx7os9kCmgvyd
+aG6d2mh0hKH6mloAHk7e1WEdJQV0JYI98rxKBHGRACka7CRW8MAeBBHynCB8Tpc5J4+YUx1XGyV
XTXiDIcd2DbBXrpFcWmziCAtuQNmf51D0z7Y7vyGntJa4SEkMVKsSDAzKDPfQnabAWbP2JL7Krgq
rvuT+v+WvzidgiSNVmmTFKfGUp1j5kbvAFwJaliYpBWE1+5zTQeIaZuNX5t29MIyFAqKbmaHwNPj
5yrYIwRmeYwtK3+gOLZLcc2fJaxrjvMHWIDpIXcwaoCC/lYpZk303VJ+qPOLzkJ8S40vfIiWyHp1
0uRlsCrNn4DrPQBVn5+CyBt2pJQGvqXbpGvDAfLzfOkOrpkaKznJx/UCfoL7IKZhSK09sKTSl0RI
5GGzvYqtUYcNEEY+EEplTWhhd+6dqKUuklRbJHHmK2k+KU+RCCt4EwOocElcSSEzn4p8CI99P1pr
uzXCwwg7c6+j2TovHo5Ko+vrZzMmxzZeuClQFNXtXTzFLXm6WvU4bKFMtY+tUIcTOMHGq6tHrOv/
Ddz2bqOQJ2k02Hn94U58m2iFT5cgxNES2N10UecfrDabM3ridy0OCpK6jR8acssncg7M56FQz0MT
eDvisM2NTKnTqTC3wXMrfOLSLA49X/PVmioLFINoHbNQ2JoUra9pBvXvppG8RXuGjamgleWDFRSh
t5mHqlnTVG6uhebwh9DsfpcA53hQzeWbFIHIjQrm7CkQ+TbwSN3d/cSYNoQY159DXVrXD4aFxALG
LKoEt/dQj4mNt6ife3VnNcR+zcVKb0J73xl9/mooBN/US5SuqCCyUBS/xHkI0h13j+pDtQnJWJgW
7PC8mch3R+U16aP84KEOWfEbDt/MLGFNPUHo8wp++GD1rEkB7OECgpArNjEUhnkZwQVZsGvfatTt
hA7O34JLtpjja0mmMF2Yut5UTq+9QplAglcgQBkVBECRPZKcWk/Riz51CykpYlZKoM2irQuAaBe7
OqRNbv9AwuqtLKfsLjg2lSOLxXyDuih8MFE+b3pq5oXZJ8cwdONdq333YKNeBk2h1WTl3yHGkUBM
Hl+w7dQS/HxGQsSSFsiLS3IA9dHMT9q7o839+cY9UvU8wWieTsw+4Lp5RffP7EwJIJyy8Dua6nuc
pYRuD93XcTGIOJNOqsIguWdYFu/RG6NmM7lptq4Ghfwuns3tZXLH6ui1xpUyrfJkJHrxNnGfKVSg
U24wu2tnhro6escGGiUVuHCiZR6h9FYyB6lmzveNGaVqBSBB4gRt8mSoa6cvym9T3mxCNFi/gjBp
mW2GlynMvQ0P5rn1h8621mpiz9q6UpP0pUx+enMavC9zd0C2bgKWaeb0K0QGFieijuBkAyHOelK8
m/nwVR8pocl7IetAangYm9asD3VojsjOYUG6a7k4QsOln+Vi634YhvozRM9gP2nKqlKV/OHemFdF
s79Hvx/kKgjUJnS3oxFhbaw0cNB2EkPg4QsbGTGZUXE1PJcjyBevmh5Hs/9nrutso8Zq9KPDUBvq
6jlXU+idnQOqFvlVv9YsEmYqNcV8Aw206gHzFj3pQEuokE/QNPnGKZDnDgSHrcBo+jc2bj82/5il
9RMytL0tuYurcGJQHU1tUxxGM7jxcfUeSK5KLhU5Zk19TOqMLAWt+hgtwhRkGxm8KB9rAV6UmzJY
wrO8v3e2/o50EL9i4DwZi6t8odYQbSOMp4d+Un+YKC4g58QGOo3ZfAH7Xv9I3HkdBmrzpvfpN082
re4Rq7NdmjTRUjzurp1N1M8IUbKtBJAkArxyKIZXDZO8n6Zt97uonjL6Gr+UitSdOe+JV3AqF7ec
MtKbQ2FBqWMI1e5JIlknGP57s8fwHntl9yRPqAm3bK/l/hbbPJeZDr/UwnOzjPrXxVTzc+0p6ZPV
zwRrghQNq5z6K+YkeSRRo3JTGG25RtmtreVhOvzynFB9bodoYJkZMNHIx+Y16KLlEFnkBZad70Wm
dVjyyS18vjqErObCKyR8jXKTKNWnwzH3EA/Tb7TLQ+hezNTUjgvk6GNIlZ0kDnpyNjTeA3ZmDTNj
Mq0n2ZJuFRJSQH0c+IM7qyGcyosxl6ze5K5edz+1Oln39mC/DYYLpYMrMNAjvLdH3/SWbGXUYbbH
k9u95kPyvUwT9wW7wtkT8C2NsvuGIhUxK/zPWzpj+Ah675HqrPfY5OAFmlj9Se7n+KaSrhMlS/7T
SBzIh63Ivdap2fJn5slUehE1EeQv3pF8DVkbuW8MkSGREB18YhaiLVvTS5y1alkeChVRSvGmBh28
2WXkd5BjHhlJfJF7C13DAZr98Y9xAxcEX04iVPlVdG33LSQmbe+64bKibgbjEFztTretebfAMr7A
cAP43jia3yJM3mJpmJnQC9+vozW/mYxnLA8tdcLYVG656UFDc1krA/cZH9zRqzej3UMgWSriumxj
9qMFYcQW31W6MqMUnqA8bnGiwvTj6yG9GI7ZrxzPrk7y3qiJFTgAzB/lCMm7pGu7XQiofpR74VSw
ByJ9ZZvJV9JDtOcEbDT2O6X73lb2vgmpiGnWbjCj+iGu2xf6ZCxmsbrtClh9xzZemovemOVes4Gf
BvpCtlXkdtClXcPXmrzTyFTnUeNPMzY9xUyc1e14McrmYuhfjYTmx9TbE3flOfwN7bnehWUznVMv
UjYa6SckqnGoFOXjRMAva61pOleaNh+n2Ksuulb2+4LMiMi2NJorGGLkRk9KJLNB9DRkJLaPiQfH
XfbWpIWm160dKlP7JH03ueitBVlkbxvCq1fyChqUD15RV0cn1dVLW+rjvjCDn2aAE8+XY6PeqJfM
gjo1OdavsFf0q2Ub8UbP52YbBjFhunlVARicXuk2kSMoVpm5haWU7vLXfrZwVXaGM2yYhaq+0mzU
isIpeZekH8+Fq5zHYChQWNYPMgh0UG0SEhqyV4ywqn051qTLv7tOTTOU+EzfFbUDHdv2efDOjhZb
CObEUCA2TsMyOrZB1tuLwRlPEMTlpiKAzSzxp8mjpR5/EZ1UPsge2f/k2skhrIv13lILYsAG5PpG
Gs9XGF1fuY1rb5Q5QDCH2UavJ9LVSGq4xmJDOsC1b7nzySGNjIHZAb4m5azJj9GpawLiKIyM5VuS
Kt1TIm6xmlsAHXKBVfKA16n1tHjbwOsk8TVxXiNUuH4a9BOQFzOAySu837dd3mGFyw8/LLW7iaWQ
xL8HKVk8fA+/3YnwbYX2bSm3hB2G+1ofv8gPUEMcHE+J/qEJdCrkWffnBpr6mr5PCqDrCr78z1NW
S4tubuEomkHWgkjkuWCj8Fmhj/X6dZl5b4ql9nRmWFRc1MBY6PRkm1Brk4shhuS4PJSbOnJ9U7UV
ZkzdnvBi5UDWDDd8ko4EP6jPVtO4QDH84xQezX+vclIl821E2oI34e2GsbD5HjjzC4vP+CXw1vLA
Nhx/VAn8GPM+hA4B2I14IQJcc6J0UFqSUK8U60LWE+XgH7vodYtTUO9zyuTrlL/sVvKbbWKDNkNZ
LVsl0QjHNhVnH8UGdSKLuL9mTB5bxUJFPWe4Tb2x+HI77FjIrc3UaVYstV3l2KAnP+Bbxiwnd+u5
ug4Wi8Y4+kacX/FelVW+A/jesYQ38nd1Ya6AZql8dPpleAW8tO3pZYLMws9dKKQj1FE/b4MoGy56
NeJ/Yw1y21S6uZ+mJDneh+TelFT5yRKI+v8uxY7TX4Io/j3rJeldguEg1cQGbu51XMOmciKAH6hV
23OdK9pjp8Zo58asWVED/6m5RrT1YGif05wZRjg0MNZt4rqIAP3mWXp5kL5luSFFgMK0Nr5F0mI7
xHB/svk7S3vvUOIEOwRqYTAnFMeTFQWH+xmtdQhz40OqOpPjF7XibZzMMYH2xWCVG93dIg/M6Z7E
1k7+LPkj5F7WxO+K5bQPC9alg2oCRjBdaiUyJ8SNCu+WGHKPDfFEdoiaU3q/6ZObwL2GCL2FOifK
j9VSkdcbDXlyMNXfzKaDQy9ADHJP8wwB2PjvWA6meuvrXWc9DLq9L5ch35MonRybIYiRxzDXlIdl
DsK1NIeNx1rd2LZB2p/CxOxPI97TzLHGvRwCPFgh6QZqObBE9bax0VOjK+ChLXV+HLIElJ7QJplE
8tJ2aamaS82jPntfQFR5D3po/E4GlvHwOLEEhFHxoRUxDMUx6M5t3hevQZYdaKEXH11PgiwpCwAl
SAU49SCHVStUzlE+tk+z/XtMc25iVTgfQcHQeBV7ZdOXqNL/O5aDnjcTKaANp7ShsK13pbLptJRi
YQLl2Lea7FnDzE4fgjFZp9SUTLsY/Zs8KCuNqFSyoEuYDi/Zl2rMklebTtBra+Rol3JEL3LMsqpp
2w5qtClZK29mrdDws+KRkaYYaY+Rh7exuK3Rh5v2qk3IKVFtMqwAplsbblrmc6jScbEXyC1pI2It
a+jzdaJzm3FjEs9CQrkg2TNz1uqnkne5TikoscFQ7R1t8mGl8r99IWEkBVxjDc8uy+QVVsHoZ7zV
EWT9JPOdHrRtqedZVYdLVtbc1Ct4Ze2QEY/bhATIkjTz0tEZxAeiweaZzB7CncDcQZxQdkXvvsgh
d8YtM+A0iiglkQIoFiNwL1iROPVTpnbzzkw97oX59F5pfNpGOUNZxvQf+nPhFu+k3ZxKUqRkL6ob
O+IqC+sliApowou7LnqCKsFpPbhdRO3PpuyVeKSRKq1Ke19sFC9s9qYyvcshe7ZKoI4CCFPCmQ/6
gkZjunfKNNxXuFyY648KYAYFuDQ9r5XreHyuIkwJY8PdhrwoSUjSbVg9zRI1j5B8WXhgQVhFlKh+
GA76B9JFV9gf5o3MVatErppmdoB15LFLpvTaMQ2g3m2mwiszR0gZYXnGioNVRu7ejnPqUmX4vJiV
dSrcrTe48TppvH6rTq557dLSulad0tB6GqcHOSY32hyeloCMCXwK5ALWwbtUuMhNhj0I9mqU3KQv
WpIoe7PDtQ00zC2/KHOuHVzrx+03J359s/4r1YrxqWjhRc7mFO94xCTPiQ0qMvMCRBNObJ6qNt+E
adYdHI807kOApFYbaBnaov0fC87xiJFp2xYsBLIRoUifDOQrxpN+tkssID6OTO1choV+dpTgFGqd
jjfK3St9/ZIV6dbBefBtVjt0G3ZjnzGxuEea3NMG6PL4NevDJ2gcLOSi5WVyS+tLjMtFnZlhD+40
v+sRmoq23hT/3OEPKsuBXVSiq+NR354Sgi+liUE6HaSTQR7KTU1OKxkwhi9jgXRboY9J3hgZOa0D
k0FvdjF+hNeusqZLu/AHmfNx5obhGIepyi7OrKUvHmFpGBCh+EquEYHSA4gJ4mcwuCbbenJ05k1o
0/GU1n6jD89DjkHGt1ioraaoLm8hOA4s8mznJln1UDseJTXBE5bxOGDv9o6sYFW14T2r5bKOpeEn
0wCY5o6FLrKnekMy9x+oxjZEzJqNJqBukfNZUU/bmG5HGiLfvtPojuFJ7t03tPqzY6Bc7yNyTzV4
+iS6nafbzqCyFISUxmr8718ycyKUQRShyqD2w5CsYL4H83gcJmc8RtQWym0ndkO1IuvEYd0f4sN4
bqGCdvbSI60wss08moQ5Kn1zYprZrXN9qGgVMYbj/vOEPCvHlMA8EBlyLgxbeWxshfrevBxsc1Ae
KzFERHZ2HBoXiiJD8K0CB0XWHK7VSps2RaL+8+k/JyRpG9dq8jQ47i/56+Q5n22Zv6J8muFXPMTk
kGkQpJ8C7M1PIWvDzK1oyNfBr4Giq+St6czOTqODH0oC1+QhqMXaN0Mr+jYGznKezfLqOjT1pqae
n6IYrx7pxvTAmoAsTWmGz0BJY3dFz9HzrV0P6HfW8jAw+geCqUiyYrpqnlxVD9ZKMfH4FBU1UHMu
+ZlkMw9k9qFlWPqT0bkQ88b2UneDfryPq6EIKyGpW5agVU3BH8zHStaiO3FvdzrjG/26yJ8gHp7k
hmnXGjhbvQYFGV1vm9J6zkwDtqGZ7KSeUkom45E+TQBtxJmr/GARku7PdIn9KotAjrZh8MUutB0N
74bECqN8aEVLY9uF6xBUXuEPYt4iN3eg1H0s5iZKiAaeV6cpEJINwQcgSsyvIrqKtba2Dsx+T22P
mj60e6xDFjk44hDY8fRwwyb0KWxJakH8lpBXMUszUNvgErSran73QCptqJV7hNTlwUM9de1mEqug
eGBKZk3MfYmI4fNSLtMp7Ofg/+O51yzt/0I3wSuEi2e5EPEg7ap/gYxGTYccR9bnF/7aYM/RrXXh
NO+hc6ovc2U4zPWImQznWX2Rm2HmzjIj9uHXSbgTcW7boiholIwzSFAAD+fYZqYIkoYFLEaQEa6A
3y8g8UwTUEXDP2VlExn+pfRKc7fkYDDlWVUlQQtpIE0btaQaFeR78iXN8yAaEApZY/uyMwbfThTv
TCqad1YJ2QbfGs7v7VSP+9uhPN1VFawGtS+3qBJ0v43SDuCpeI3cpNqrjqAI+RqXNW3x3PKvhg0b
IN0jkgMONghYktZ+l2r9D4LM5GtuUV9nwpI8xRQgt52V7tBNzNtSM90vYyCcPok3HCya/l8wn37M
sdE9ypNG+L1owv6N+Kzg6i7xMW3NH+qU27u+ydSjPQ/KKnHcetWl7nJ0AwpnPkmly1Ee28wlj1ny
pamU8TrrxlvCuv/dwIW6zSFW7NyhMN7LPngEZjY+G4HlPfaAXPzE1MOvSXX9y+pejHky+Aumb1i3
2LtZk8eDf7fNS7P83Q9vZr/x7qjH+3AqXyCPyUGujnlo+znPpZVrhtWGZX1zGZuCgpHcJc2INDRT
2MebJgFxIs47c/jDxpi3l0cz4umL3AvcjpJSGHAL5Ykvh/LIjRATttW+D4MGLEUfXQlUiU/Mxjsa
weiJrTFaq05ovLt07HYw1Zo9ps6iVgEpkCVh4y9P5vqDD4CzV5j3bQgOqz/yNPtK7KS77gXaDzmh
rhP9m2jbak6pFE0UKOXLXNV8KfW2eU6m1L3Qu4RWNxfISHIiRhslVR5iTZ032E2b75rxNqtx8DEp
irNNEfBusS8QjZ5+pYHdvKrwfF6V8SspU8mLPOi7gdjlsTCO8jDX7W5D1bsEAcilOWboA6tJAxEf
h12OC4XH0FoekRBusNCfvrtV3uwIa0vWGXeNF3rZ1YuqvPRTuGzjgVpfFzTMXanCvBhxrmwcg3mQ
YublYeGTtccZY5zGBck6E/1L2mn5zvOG6uApNS7+CM7RAfLUQvwFbRNq9ZuxGspLOtv+YEICpDC5
HCexkXsGOvja1+RWDpSFxwCwsc8LlFHI11poPX3C05aG3DAjjL3l/wkVIv0lFHc6gSmamx3Gwvxp
k9791tYx8dfYwx9MccizM1gTcZPjfyXwkNZgsE2MOdukukPMMSAX32nitF5HCnjBxlSVTZarGWUH
+PSnscgShJMd+TmN9lsrMUab7jADPCRXeKWXDurvaKE66wLIdmOjelRbcsDU2HQO/K+1Y26LxAzq
m82mCQLDZ3Xpziue44ro/Ba+WyFVy9J5eh0oA5a1Pn+rC3WGO8O4B7UhcZ3hICuA9w39O5sU4UiH
eTz/BMtMu7kBDLZSaQyEeZo+8Xt1r6PJWxKrAhhSd69yiP8ZXGYHJjMEyDlZoQVWN5Mpsn7lG1Ay
iChvR/keDPCbm5fFQ60R8sr8GCEq8+O5a8zZH9LQPYYg7FFBjB9m9SUyzeTdnPv8sCy2ttbzfPyg
BPB7JDqEaOiiWSUC8S43ox4bRMDkb/V/6Pcaz5OJmOl3kRbW+X6p3HM1rfJpDpGP/t97yJeStNtv
SmF0/utEGVb9Q0cPtp9cwxLO//6xc11jX4ZJRKYHyKhNrYXxvtd5a0LlTYsuGhcpCWbKnCm5jyiZ
V8pBumX2FrW/dzuU7yZPBLVTbAcrKEUu/b9vwU1J23gKhTR5TRI6rNnIh1mPVk9afOtiLxvjLjqV
uTEdS3MrD+7D8pC847wV+Qv/Xou1KRqy5ki24iqfAu/R1srPTeQhfHKFbkn2Xu8naitkap+0+cP9
RFby+xVvImHY93H5Jl1XDH+fuL/J7Y0RhG/6gue5XmX2OU+Hautm1LTloUOM6VnuoY343Cu19OqM
ZGn+NS6vDYyk2kNl/5gAlFAKr1VzX1vLy13YKKWLaPMelRB2qGMMQoozA9X/Y9cSWkjydZObAFKe
/kP9eNv97z16WRaSP0FJ3X3pUTNOSdGi2YkybxJtccX1opU7I+OWXXKpC7LjoedRsjxEE+RNX46l
Dj1QcyYq0oITVvZEjspNY40ro8yyp9tRMdSHVmPRIw+T0uue4Tgaqxju2662sS5NCP52KGHch84h
iw257PBKtm7w6GnLYXba4TVpw+HVKBZa2bN6lUNBhKImbSwWPeJkbzfdxgMtv6VE/KTNo3syvdq+
WvmydxIluqA7dq5WbY5PjvZdnoom3b42eooZOHXfwrEnOthZqIz3pZWs5CWJvMSizk0LDoKSOJQn
OgcGXqG08/7+VorJD1aYe95f2hKu1yMXkSMDFL8zH8HT/W2CNET+M4NSm/SsTlZhRQ19SSMEleIf
//neS78aPb3bycN6GEM/jevu0CPV9+cZTVGVRPM1XLTpCozxhfwz1ub/DY2Bu6fSZEJB4ALAPvPV
zBaf/EHrUQ5VipNdMWlGFHzilYMm45FwpvXtnHib2puSMwi50x9D2lIByVje5VAjrmqyRH3o3RBA
gfhBcuNZU0LkFwqYvIGUGKMMDBb4YFbYaJRKBSdN2FqkkaWMvDNFZtJp5KFloVwwzUJZfx7/+xL5
BvJ1ivDE/PcyOX57d/FSXby0UWqNbOrO2TQWET1m1BhHAaw+ysPbpuYGL/fkCYvi9a42l+tf18qT
3rRM4VpePGd0LX1QMeYub+mbC+TegLSI1q29U0iZpAdfogNc9azB14RmeseMFGVUrn20yVKv3DnW
/CMQT9lcPnBdsRvpFJrkoNwjnkL8hZkU/nXifrE8oeaF8jC52S6udH0TLcIrKVhOchP+t1fgtuU7
owDO9MikXt2OUXwzapWsfhnu0F5NxNjkxFJnoUJAX5bWHxN1nVU0EQwdatlVZl+Cx+cT0CK4ELQW
1XLi3QD56Nkpf6tqnEUEeMy7srGUX6XXPJuFFnz3WL/4tTYnHzFzKD8gCfpLbNMSoOblviz4wNf0
Cl+nag72aqP/i7qQFaBFQC7o18xneyI5szfr4YihyHzqFdxwVo/wv1JRN2VK/iTLAVaSU7xkokEr
RH1NWLnRLcnGH9Swdi4LlY3ZGPMucepipcXwQdCWB9dWbLiRPapR4hwSswblsvLsyHyTpSFZJNK0
3v7l1U6yrejrbMvEytYJPpKNWJ8+yQ2ZeQrNZ2ZiWmWaChOGXEevpX7IswIN/ER9sXpMA6qd8ogV
LcSe0Hpq9WuqIdIIXUybqZU4T22vkvsBlXtrIbt8Mzz3m7wCEvplRmvxNQgdqEZJjBZloRXvRRVJ
XyhcFj9uRwprxTx1t93FztvTQvrQKYSdBSKWlpm8Rp4IxdX3Q3mdPCHHGqUPN2VBj+6v6+I6Az53
v1DuuUgy8XR1BkHm4sf//Y+4vWhyG1HoMomE1i3wILn6A828fSFMrjJgQXrOeprAbMhBuyltMpbZ
ZOEI9757ooH8OSKH5VVLnCBfrxBAybFOvJ08Uc2xdcBieLq/jxyXVxRJh/Am8zKSycljJiLy2RIy
v56V5aEZw+/AzBsYsmIjhuI4+a6jqyR8kVzOXViEzywX32Qbt0bo7PlqO70WoUJmmWjtKlV6ADoy
7u9QK7nXxyRxS/jV7cRifqNaFu2iTMPV22J3hUNRr1XaGeJPxrycPIGRtFk98+UgylTrJPcSQmEw
/nV03llcnGXs2RK69dFAD3Mfkntyg+mB0mXa1x8oZ4OdHKus4fOl9+uIN8w2pmKgR9CSz9g0efZ+
CKWuOYau+cfP6Xqe+Jh7h01F553GGp1ZX+7eN2nY64cRitpBjslDuZePdkmjZU59U4AMdbEJ80Yv
cf3k2ZHVmeN3BYhgeVqOgf/htDwOQOB/7i64VEp/mACK3Hb/vkC+1oky3HWx6i+7QJBTomBGIaSy
8pB7BDF87tHX4BtzH7xfA40Au4zi8cLbrrzodr18vaf2G61YsgcLEICymlyHeZPO5Al3ZqWsetuD
Fm+TUttTEPZOmuiQ1XOeeKd8Ul+bME92uTkgX2ygLVMijyniLdoBnh35znJXMyp2e/HrvO3+cUFt
1Rr/GRpivtyVp/6X8wNB3dtoGt71JfxtZODxu4iSnm+EDcSxyWJXMbrloLnKZmrDEVaaPTtb/OI/
lKHOLuVs8aEno+KsVNPOEi4VuaF/QvCSouZEylgoDtVsef9rb8pVZIBC0aaFClDBDjmMUrvBg1NV
1Q5pT/oSzAnQfrhfv1MeM2Pq/RLYd7J1m30jxaO5jivBCZ3lwXOigdTrCoVDWvLtQdD4jAfct+ql
fpi6uHqIAiSuLpb57VxX7bPad9Nq6FnloWULT42hzTuPEKCVZfSkPokN/a+dqhKzXITWxp1DWsQM
szZMSVWaluScRumvekGXVIpNF+GYaHvlWQ4Z+LtZ2NN4ON0viQuH4LUAhcAO1MAKo/D7IKa9k9hE
b4rZlq8LVir4rwJTM+cZQrnR2Ix4zH71Xfud1VkmnEyLY7dXvMArN7XMFzkUZmHjd7YHlSlRB/Qk
EFj+D2XntSQ3jrXbJ2IEvblNbyrLV8ncMKSWmt6C/un/BaRGqanpmRPnBgFHlskkAez9mXW8+C9m
STgl9/HfCYRdkFt2nC0AJn3fIlB/Z7j8C4ims7MOgDrPnpedI2IG4FB8jiptjgPFVL4HTaodiZQk
KEJb6Mnac3wgbZJzQPndJ5LHZRQLLF4m+KQ0kGtfvEvFJlR1WfBdecRZ3lnQ9Y3mh+lG80asR/9T
2OOm7nFT8lB9/fScmgkAEolm7Kow3Cz1aKD5DNIIaP10QfbvG9Ey/w/WpupXBM0ribP1vpGr8/al
hdJCp9ndixBH0WoJDlptujZ9Y3o0RIcPuz5tyBSOz2BQ9VWGXeI6ctm+dpX+c3KJvBVQox/COBwJ
4Vjul1SgKz3EAca8U4E/Vjnc2ZoZfiPUr++TuO5PDYIHG7Ho9ZdYQxrOiu+b3Pdeet8w93zAHqGa
InmeLRTFsEPuzDdU5NvjiO3N2hxc8y0Hn330BceqQohy7+m45joFgJHZJ5ueFW71iQ8ZnpDQHgoo
vfDksmhdTfHwPe8N/BXt6BPeJIDd/PmbF3GmaKV4NsHHZdMaoLINhTIDWOSiZugB9058DkSF0Sij
hPaS95nxXoXOySp158n0RvHufBm82NvMLZQuVGx1VAoMwp8m8ZVdYwf+w7XTsTB6n7N63wjra2rC
a817UP+raQxJV81dYZHWkr1Ohvd5uhxVklszqjc3d9x9p8D6Mjei0t0i+Rr5BOXfpjhtjkU4Sgbu
/GNog8+i9rwvWN8Rhhr0+W0O3ZSVlQ1XRXzC88a/A8T48N81ix2i4U67SuzyG5xedl9GKp7mGF+w
oEy0rYMpeFPrMy480jCyr9tjCK2PNAckvyRLxcYj9nfBnru64I+a7nnkrIvuhysf9OFnE+eRQ4y1
3W5EfPjr7/4o0j55AFgAZTetudazr5YQ07exRR8iJeR7Z8S+cR8MbMW7EvlYFDAbVsl6xE7OxbqK
//wW6uPyDdht5CzRN2Cf2S70rGKTt1nB0xz1b3YSXQYjaL85LmEMjzjQhbfM8ghqCftBtlrqBQp1
PX6pMtu8S8Lii+a24ujGSbGeOWBvdGEJGB2IU7i1m4c8xESMyLaj9ARjAwERN7KfElv/suhD9Ddf
86olur0qhobtfUwYAErsYBskhJKuPqBZivlm1DSnNsAsPA3R3/G0xUEBgkD2Vkd7rNnnboJylyTA
6TqaB05u4LpLunzl6pqxRVOj3luc9U6tMbawlaX8ZVT9qpHYb/9oqgHV92He7dp/ulXQNgL/8d93
vd0mqRuxTWB9I8DM6hCV7cNkCOeieD9hazuHvjDS6/qh+hAve2gc07m4mWHdoXz6HJPBfbBS62Wy
ouSku275cCvIq6MlmuXhvmGZiLZ6Y9ZrCNqIoldeyVGoApNaZu3WL5uf6junCvUVjCsnmlaqrRvN
a8NW/PBH3+1riiuv2HtD+fPWpa4S8S4XnP61wVwufWON8BOizdwLMqayUP21MLp5NdeldyhF8Kz6
1Oh1QLXNwMF1VHAUGCDgIonUmKcYhN3rZLPVB2bbnYSkrNQD4FQH9ApolbJ8tbS0vnBW/VKR2hbr
DKO5TACsnfu/y7Y6+4RSvuqNqNbAwJPnISk1iHVafjbqwjplyWuWJka9sUsfk9pyCDbYPuj1puDM
f4fClXWX6411Z4537CsO3S/rOhL5IRLGpFVx9sNX1zFRJmtb+94sTBRvwi4jz8urhDPi1kBV4K/S
nHBbDbTiCVR6eKwkeaO2aue9jowH/kvzX3Mc/F2G0X2ORtwpQ9GBGDjArjLMv5Dx5Gu9cIooM1F8
qUZAcFgnvi6LJy68S0J4WW7xZRbVDCLI1c6YXBXv7I03an6WWz2PHZRwp5kvOE56j0ap+Qcz0r9H
5K3Z/TZRdL4VOPH9R9NKQBBb+Iv8Mbn7fZlWR9HhfzMVTV06s9VVDo+8lM5vNnYwWE5wWMXYxw2c
wP6QSp1FmaJ8nVqvKb5Plw7M41sAIAsb1upFtRzhkmuZjBdsG503Y8lWFcy7VwjTztvkv4JEmF4T
2ejKY5rBXVIjpS7tybu3UFoZabCkuW+jLSwWYDblbD0R7muPr4psLI5Pvsj5qu7TwwZ7MX12S/Ii
r+Rjj3u0C0zLLh+y2H1Ywmw+teivPmAjUD44mr0cdYdXcT/8iJeILFq+q3unPkG2BAFnTvXRCGy4
GLJ5K/RK3E2V/j1kC7wZMw5POBTDV7BIeMC2nAd9q9qq0Noyy1cpyCSOF6oeC0DNbQ834XaVql0n
2cDsiPQn0AOL5RvcqmatOWFxX+KIfY/KBFJQ5vxqG/2b66XecziXyQpZXeM7/nVfGuwhXnGqhNlq
p+neWXzxYM0x/4M6PKKkBGPWs6xHI0ntxybSaoAxWrj1kKxBbA14VSKFa27qNaoZT8D5prTDXddw
ztEYveu8vfbzEjrn0llfURyIDaRHMydgtfIF30MdKeet1Yz7RYLNXOSYjn1qjatyWhC6B4P32Alz
xsy1JTUg/9CZVHwKkihrkJ0D6ITHBbrCcGlcbFW8I/Y+cBSdZOuNi3G+FTogkChwx03nNQ/KTc3p
x73VkaPp20wIkI76WxWaycGsjQgDdYHPneS9mL6Go2+AIYhiwLA/jh/sJfqDFNOxi1+s6TscHdax
0U3DNYK3RI0H4CEkgrO7vkfyBUG+NRIe7quIR3Q7RFygJ182b6Gpbz27Cj7HukBDvGzyQzHH4b0q
sLtCNtjrdn7dzxsRlO8SK7KrW/zPY8f3Tr6xLHu77ctH17WAgvmx/T4VcHLN1up+8DIHm1JY2MEW
BPO7UbuAEgRYnGX6tRmDw75kk2Uco8yyt67rDPe2LFStGbWUYzCRTtW0onxES60ptm5CsjmCf3zq
oMx9LtC4KtuxBfIcRpdg4Jii+vln/5o2L/W2bwEDOf7g43FHYRn+zkj9FLyv868u3OjaDdOeRgzL
160bZcckTqrXzBo+xVZYf29CQF92OjyjSordhl6+VXikRUz/Epux2APjtrHcZn9dQfvNByt7FWZ6
WKoaf+H8fkiN9B7rMSiHsmjaHFQoKJVXFxvD7QD08lgIzfu8IA87Ce9LgHbtwbHThzps2Rx3eWiu
dA1vcV+6jKsCHxfsaZp83M9lRFLD04pNaQTN18bydrGdr8zKgPWbaV8KDWVzEpLaEQ/s9lMIVG4y
Z+0LufVoj1ZCvw9ajC5AFxAp/Q0HtfICopKEYY+yTw2ANhSHZtLKFZoQxdbx3HS3WEDy5siS3Mnm
XkzG/KK6yiX9KYbeORo9J3GCQYhyycLGNThzgwcAJJhkoTewJ0kKryB1IrgNImMr39Wntkch3AwI
DPQmsg2cas2D2/pinUo9mXiAQ2OBGmnMihdFFQTnpDYeOxiiK/6o9KR+EkyKcqOZnRQMwfivcqzx
ZKaWcWciRrdzfPS5PS/521JvBauNWdVzr5m+9qLZW379XaWBtD7LXnnpq6SR4JyF4jJvlyjlgA22
ibP2Mi6naOmDQ6pO2bU8kwMWZOQ6Kc2aOwBQP1hwI1Tmc15qjcYRRiZgIhI+G7Zq81b1qcKokcEL
wMocbn29Pzxq03AUJf4/wHYR+iGNTKnFYYiXL45CQZAePf0bJ6L31IZizb52xm1GBmZqkepI1BcO
1sYhuAVrQu++xfxr47gOQS7JrmBTMyPbbsAt6g39v3Sm5igeYlmoa9TszjS2LeeUlSHjvtYS8gJV
VVUA0+nuhCxU0+3rz6lmtPs/5qkpUCP/dZ1qzzma5o4RndRlUE2XfeEbL2A9wWGLqCE9Dr5iFZhe
f0gDATBy+dbOGIn4wSxejNkdD4vWiPVYIO2k+jJMsu12EE8I44sXTFnSLWaPuDbKCxYfPUE7hlBZ
Z++1VLoJQ93boUKHAZ5806QzdjC1J564YfNkz8W76s5dz9vVcpbOWeipDvR4lUNk1ToAL6nNpi9u
hngnhX3v+6ka9qAZLIQRSAnlIu525hL+5ch80a1fDXYcqFfsBAvWFLg3iV+9NFgXvsGZBFWv9fux
50gCqynHy6Lqj7g3gcRdsosLbnk4LRFsHYhxA2w02SmL2SC0sJnLDLIyX8ed7zfRc18lyWNv846W
LdXFeU87RhZhTY+YQ7Zu2lACnqt4e23bQowrYowwGkpNewr8+Oh72EdIObQFGOrENgoupZFGO6fW
l+ihk8e2ICN4gTCamjZPs4ThWXNw4Ot6v/RpvYnDCU74nJs1GY8ckEo+CFRA6345Q1QUBK1ktYl0
qO/OFwmkPk4YqD/zIjIelnjZAtQ1n3tZ6EgBbpvRnv7oq4d6M9a4daoZPRrvBUB4XOsAXdwKWMvx
OZq17RWyPEolQBMg8LpuMDpyyPfnlXiOejyQOlQs97wz0F8YkOvi60KIahlDsTNJEYEgw2vhVkAV
DzbTSBzgOlGNEDUmCm+jsH6bGMc9pB2AYKVz8Njv3mv555KQ7IOPffEl7UcN9704k/T7fKPYv6pw
8+zbMk7zVeaBVbk3A5NkMVvX1tl6seadmlEk51Ra3t0K1RdKB7xqDA4Yl6UbhP+KNarrWrYFk8Hh
YPbCHWr/jS7WfWjHl64wzbcS7dFVmQ0xYmaD9hkNMfOMFvt0WbojAErjlaXyZ9QN2l2m3Tdjbb0N
rfipoUEHVjx3QTYZuI87Fbf2snbdzwtSYVVcRWfb8R0yJWH2HPBE7Q3cJ09asZSXpZi77ZTE3Vs8
LvlqwKFyBTxtvhiRNSBib4WH1um193Zw2M+GnXaxYwjQ0RCu3UIvXwtEpp4DNOm8Gt/cvCKDs3gw
OhWtUxE84+FH3kQJkgMw4W/dahZj/mDGFxP5qlkmWoxRNPEuiQWyuW6J1sd61pzk3KRVQ15CVivN
gFgdGV9cP3iPpqj7JJXJQs6ZsA87HT1Du4T2Ih9hCdRUtc4q2ISqqmfyLQgTPd9Zcvg2R5eWQJkR
rWYn10m6YyWamY27xwcyfih5BPE0NwvWTB0cq48qgeF141Pr2f074bvcrrU3lInt575HAsDYZAFG
i22M9P+u17X5EHTzgeRhdVGFYOG+OE3snkbcejTFX1B919EiYZ/R6eHOlo+/M2d/68vQ77M66K7P
u+qvDRNB0HzA6ytahmyrOm9z1IuhVW+HbPqZpbOzaWDS2PXcRxtl/aBcHlDzsc6qduu7mkAIPCu3
9sxmrgAdSw5g+ISMRb33igExW9ksOgv8gVk559EassdOap25EVphaYbSPw9dt70uLW4DoEhVrwsM
QlrWodXEgccdUrUsYpPXVSKgeKjmbUA1NZfUiasZL6qVs23XOUfZ5bnG0pfXYXBxkTQBPF2fVcuz
G9Czsn/oTf+SQIiF81hBMf89oEZnOcWEzHEXWs9VWHxKnSbYj/LtvAIRa91pyLbWm3RgX1Zas88x
YLDu1AhRkWTlNlZ3AtBhngONhTMGcvqa82A8e8CmChfhq3Ubjk9hF8xyo9q9sms210tsLwR0mMvZ
U9/bMeE5NaoTHbl0XfatrRGag+Gwsnn5PTnCxlnEMpdjqmUhYBD6mLVFdCV9MGULtnV7T6B/r8aG
yg+fXDPmK9/ARDHes9z2LpOwxmDTBEGw8pFN3KkjSWOavw4nGgeefSuwam2r2rFWYwNuHnRmvsot
npQxxK/JNQeIO/HwMMdieIBSNiCp0JzRlvjVpfq1ufGPZqW/q/ljUjonnCxiGH5mRq6ibC558XeC
qOZThdEpCZQ2Oy4zKRBVGOi2oPrdDH/0LV2OhwHBB1gzs3soGD0BxBhO1WjCKCa9d170z60zN38V
C1zS2G/9R5R6tMMIb74mwN5812v7vu9MIDIinDw+A5imEeLImEE7hF7Zsdubq5RJgzr4RlFWIjIg
6I/qP52wSyVLYTw6Q/qzI1eH6+iJvfyRaEJ7QLqvxmi72A5mNyDiF6ZbzdehYMhmu5DLvZsR7z/D
5zrxrAVkXVmfkD/gWOp45uOC6yJ4GjQMazAg7vDuton1yWvFcJg0bqaacwV7zYaRee7gKnyqpnIb
G4N4dYxhgkKW3rt9cxkat+7WvjZt7YGtU5FOzWuXgn/V0zE9qWbs6fous8xkCwWvebUyU6ILcALD
ZaN5FXqTvboPakhNb8T000UV5E61lsInxmcMbyZ5vr0d9eTSlsb9Aol13WSe/t1NHdycIie9Z8Wf
LzFLGuiTdGVbIRmSskhZHybw6MgKPae2+AuqJzR92YoNr3qE8bKCUXeKmmp86XW7QsvOmjbIQ7gX
P0Q4xOvbdFNNrrMDCd09I8sinnMsccMRRonlgjMA2Xuylzn5NHv6Gq9m7wtKrvk+DIZqb0nNe7Op
1jB8zY0ZJYj+5oDFdzecqqqlYRTuXSN4URJUsb7MbGth/i5V6h6jyfj8K+Itc11tjsN22A/ZKjEz
cHhZsqubor6svZAdnBJ/tKHEnVXNTDNvb2XaU4HGyX0SuG8lpPajaqlC1+7Y9GrnyWpRMypNpNO7
4+zmxp0qwnBwN2L8aiVG2a7c0HHOt8JY4vXYhcUJwQyX3ytNoJEsyI/zEDcQ/r9n6ElulgJFHvzw
rHOpxSQjY9KxdvzNjhKSAIWI7m7F3JeJuHZas/HniJrjhMZ6fra65kBcff5akQrl082TUyPq4K0Y
+8OS5xOUp/Qh6IsBig1IpVWDw9NdiAb12ZqeVWOOxwGvguZfg3+0tRpnLeIFTy5mdGTfH2NsDl5y
6RKJzlu09vFTPqi+NNHnS+rpVyl4pQevZiCRbYCZSe8m3q5vTl2j99Iu5g/CSmTD8h96Mn1W2kcL
AFtrKdJPeUyWGcy1tfURer2/vj54ugE/ooV1miL2faoWyeYffb47suyVLaZ2/gTy1rAkytUmWOHJ
yG+vE1RaBdiEnaNsKM4YCRYEtTof87fcBVywDIcicsz1iMrDayhKfTdMfohNeHxEAsZ7wkTJe9Js
bSSZBiEwlX3aVJdPyTD3W3RLym3Je63ifLbNGoS+8haBaYDmL8rwNjbsFtGcGgNcFEy8i/NjkHXV
seiCuEaVEvNagqn+Aj+Gl+cAHboizrbKfLu4DHZSXlTNkyaK+JP16ySKEOT5PZCJKT54kfMcwgY7
eZHQT6r2oakg9x/6/mke5zhC0tml9tkrd4DQ75eqxxJG2NuoglbkqiV5MrU73xLaXeWLgD2+bMNL
dFHnIPGqRlShBgjw+8O1M04LUrvu9OXDlOttfnVa7rGdzUO6IEEA1pO8amuA9mz8yD35AJ5sTo5U
87IkxhLlzjoz/OZSoIxojD62gXP0Kary8Vh4WnnfVLaxI74/r1wtQDEzKt1jPPQ+2zh3GTalgzVS
ZXvliNkvYthRmQ+XNuMP1XqkNhG2we1bjRh9pu+LPv9RQ2EfN2Eb+3ddelBZcQIUGrbj2VNiJK1D
SI9PsjKKp0g1U7N1tylW4HoS/aW2AKMIWe5VVe/izZwVFvbVcgug+uJQqq9YOUCUGjGP0c9mUiA1
urQY95E8w56X0HiJrT1we0x4uns9bX/59qpRtFkwIFjYccRzS5jG4hcejdZBuliHM4dBAoSoP6qK
867aBQss0cDgvaqW7BB34XOd+ibAqcDrJZh5JJZAyGPTsGKsecdzGl0cFIHsXPTbPPaX+wVs3dFy
5k9YsszuBhzcci+cIVu76RBui2Va7tU8VVOFoe/dBkg5J3e8rqphcFdp3Ab4out8/vbyUMoCds7y
EAPMP9Vm9f6hf/A0d+ehy7dqslS/zlUXIIBGHnZxCCSjFHPQhY7VZtePqyEM2yfs7TE7tCYbv8R8
/kJaYQOv1PveWOTO6rQK7w0/W9h8xiOpPD14Cgz3yzSXaK2MZXaspNN5Hnvao7Ah0fkaRmPF7z7+
O9VOy8pgfeubOa4dDbOrV+oyNRDzaRDcrs7XO5l5FK1/sKaHj6pDFbZhSgSKSfyNn+YZ2dco9eeD
JV3/2rj6Fg7SkzEVFjGQeNrFUWwATBn0k12iXgOX+xxLCKCQIL9bMXasQ35ogq3/99FCI2Jt+lja
oK6HKwIkt7XCsrbAZnHnI6yGLNgvGwdl3oAGGqStIaq2uZ9mJPWgqErd3tchJaPjd8u33iEbi7Ra
ftabfp02hXNShVLna/LBuer03QaAVv+aUs16xlvexy8DSrJRnFDSVFdcu253uLb7+YiVZNDlMHKD
WLApvNZjt34LjdbbK6ndUP4BqmA/PcDcmMvrqOpTU+wBUMimLGpn72PouBM6rOFVrSPSrESbr+2i
zNeE6PKj4TsCWMlvTWdVu83WU9vxHv75HmpWG3GOuWpCeyMaV1vVG3PEmg/qXnbF+Wfq6mb74YfY
Ff5WYybgeeMR++LaNSxUR0pqeLJY/KyFpvW7bavxiOP4FiJvfNXZuF6kJindjWv7OvV26Ti6KJ5C
ZWtCXcKj9GjrajW5agztbx/nYjcJxqfyA7x+dqp6/XTUx9pq+c+ICNL2OiAnXkdV+4/PVtM3jtZN
Z6DX2llb7PDcSDcVVfvQRyx6JbqxP6nB0gq0HSS3n3NnagBh4+jBai3/ftipDlWUc0kGLR045KQj
jmuqc5Tzr3OMXttGICzXqtmmTnwwYvMb+pL+SRW96fyqfeirDcSvV/80p29ZDJCK+Ot2LQYX/5o8
q6oaulY/3ELtfICZoSWpRv6o/nHpx59uWB26DzPB6v/2m3+87+2XI9bxt+E47b4rw/GeaE11scGs
h/4EMF31CWmU2MUAue2SiKrq62WfGhii5ynk/6XlpJgwLQ6a4zhzdpDujqqIpeVjMKJ59P/V149g
9416upSiQIKzg4plWb25seohvw+1Rj+kmv9Zs93sfhrNActZ9FzPJcJlcyYMHc2fPL9XRaqjaPtL
3VFP8GsADVm42aDdJ9ZD7zvzHYaYXoG2ZN9dJmt+QctKR93X7i6jLKap9IZNKj0C6iDEYBeaEX4J
OO7AVGvsrQJ4qEKrTGQN8AH5oy8ZSEyu1HA7kZgNa7Pcq+YfI6pdTd5dJE1BltxyjQRhAVGjXGIk
e3SO64NmeNN7HvrHpZ2sbzOH3zWsaAG+udYfqkDyzuRAlRSfejtzX8zMiU9sXcdNQJpmRtr1OYSR
em8GZEbHKCnRc4Ho0LmDtdMaN7tzrSwk7P9vDqxXV1Z22bsqsn58cGJVTVVklfkvo9ZrtQyrLVoj
9tFMdGiT5rfJIOVReSifeg4xLAIY3a6RzRY6JjCW/r4kLv46tZWzagcT4XKtdFFntvyNyIJ0PyaG
FJHuHfKmSCytkF8vyO1FMVkP1a7bDHnKGgnNOU+eZj0awNIRHhWGZq4LYLMbFSjFWrmxNqoTPL22
Sdqs2dc9UDhXYpZMeK07vYqaDd5ewWPOa9aCcV1i8aL5PF7ShzUfNxz3AV9Nkd1eYsvZRX7+vTfn
bh/KF5hbN4jOK1OoVr7LVFGSUl/9ovaTKeIQ3egXoLf6RdU8E1p30LPz/d2l+jGH1vmEdeaGdnoA
Hfg1mDjimNh4QCqGYiSkG7HyJVY1kK7Vx+aHKdfrTBR915YuxPrDdRV6sWjC/7/vo6aoi2OhIWNQ
OtGmn7Lh7OkTLnOqqgoVp7k1OxnBuTUd0Y87x8y/fpimZnyYe7sdASpM6z7Mqd0JZW0d44V/utcf
v5YKIql7/+N9vBqRhqyFRv1PP//Wp27zx21vf9S1s/UMfw2ru13frrn+wFtb3ePD33G7T0TgqyZ3
2hfrxciR8Ku6l67hTR8RsD33s963OKH9rhru5J1VW9VUkbjT/VIa2vWSW7+q9UXmxpsPV6TCqfcz
YPsP/RzIhnZ1u8PHdhGjB9qgkbW9zVG1233++I3VSAP3CJBbCmAlNUlSaPMduHHjIXFs/QGgjnEZ
qmpd9P2vLtWPLlmJ2kn+Iw3m+KiZLYwVM4qeCh7rxyiusXizgnvlAKe6XD1473ovPqtZuZzqJW6w
gqiy6bI2JtcX6JcK7e9jRwIa7qebsQjW3n3SgexBpHT4HqKsw83KU2wm3lZIw+YFRZifuXPvd7p4
7LSFc37jAg9tbfch66Q55DxYT3mEAiA24tYL1Bp9HQB3RtQc5X4DFwneuPVBobaVY2OAk9oKvpO5
UYhvBexmEwRIv2vEa2NXazEn0qm6rCSuNfihjdU3z69MAtIm23Nz6k4EWrvTELXwYlzELXLMpQcL
MyHh/hojRW3s/jeIzXKMf8ewyShT4HuGYfi+o5P5+oBhA80Rjm1sjW8RZONt0+I3Hs/VCa3n6E4V
sTcS9lLVTOr5qFpUu79qLAVEEr3m3YbAtkqsfNjXzVS8aKMuTog+kTqo8uJF90e4oO1znRDXMcfq
QhKkvFNF0GCLweE46nDXHdDw1786UdUBN9HLb4gX7N0iio9gfTDCRV/nTJQrOruyULVb38AL8GQO
m5ugSyflXpKb8stN9IXE7kZ4aflsog7tRmb/UkcgllrnkWug9HlR9wSn4KxalQtZq9QRLAAAbgRY
Cil75+V37Z/6RDpj3Kzm3IYb1flHGwWSVcRGg1R6151vReKa3blYxiHjMRm9o+5HazVqLxOM9w8T
VdOvefjDRmThuC5jKzqArO+AxUTdckd6TN+EY9Nshtrf2rWXPeAIT5i5MyqwKuWbnw3lM7YM5XPj
4mCVOeOXCe129xQ5bbNGZheaN+poP7ALencDUCEiRTRyZRkG7l5B6UD0ScFBt6RgZIFkZrKqm0bs
rjkvCadQmApVFE2/7Kcp4WFDrs9BdcerunLcKRGoUX7zVA1QeiwgMQz3Tre4h7Rl26axAoVAxLBN
K9BAUFVVJBA2Maae97cuVQMC8KlMl+CuccliWjy/d6ZkG8RA4RHGoqnLZliKemUPDrI9WbXL28o7
8vhjtiDVl1Ut7FtySElV7e25wmNGG8qr3pVeEemNUpD1SaKnz/OQ/6VZQ4mNEq1WIO7pzaQuHCet
gONj1ZdOixT2RPqeXYkHF5EY3Jxqf+dsfbZt4cMyE05knsqlNk9ZN/+qeaFtI4P9u91Mk4OMyWdN
9xp0zDr+gFBiV1Tb138WTV2dPg4ia9HW/BpZe75W1SWhsC9xlDmItGDhoMWWtrb5FTbBUPYC1eYp
voCPyMcVIDzBkRqOl5r5xziZkZiES+cSFBuQyRVkbIvQJ9ElbxmNqFKwbYZKcdXmI/t+V8qdnyqK
5KsS7ltk93WG6g+yogEkLOc1lp7ddTB7OjAaqsdpOqCWSBHxqaKEjf0FeBLXbba8wPiHgOfah1F/
TJ26XVa21JAzo6Hdm5k+rCaZFPT9eAQjVT9VoGZZg1L/YSlMAuGep32OVE7RHQsAUZb7pKME5s1A
BufAyo9i9NvHXhZ2ABw9gNDUoVaNBvDeLHn9YCDqsJw0wSowsv7KG1PksRJR90TnGKv6PeOdNa14
hA9Rn+dm+HQ1ugLJQea2rg4T5zI0uPZIeM6fkkgT+wKrmcOweAPQxaxak78WZ/yExHm5co2JVO9i
f/qchzVRK1lkEW4it6YdLv1GBbWrESHbacCVI8JfKWiJVTrSX0k1+zEmJceRf60GVJ8arU1UlsD6
Bys0OBxEoqFxrBw8hXaZF1r3BsLWm7huwatLHKQpC1ULsPFYzVYsthgw+nfY5BGjLckkkajHJQ4Q
/HOcng0rEi8BXLGXoCI6Z40hpnWyb6yD9qL5iLB5AuyV7AIhgXjslD/87xWRJe8/VsQA5obtgAW1
/EB3P6yI+LG1rmPn3RuExm2CyMzJKzvvZLbZr5rQUwv5DNn+52oega1edU2X7CDE/IyTKJPKBfga
F2wHfWwaxpXqDAszvcTqTZZI2qtWeNZWdc4CcZOocT67S95am+i9Ae91bxFJstAh4VMPsKTMIufM
/7453LJeyMnouLgFj0TKf4lKKWWpaAlG8r/D8UN/L1WpbgJUaq7qu9Z+K1Pd+nKBLWPN0e6o7DDM
kG/K3KIFqZp5DMkbsQpkKAAM47t7V0t2xE4f+/4ulmKvBWJud5YlnOxC8IJYtLuslNiz0nguPX/L
i2s4Op6/7LMI4UP5TmOJ/FV0A/4NHFi69SwZTemUzA8BUpzscGXU619Ne8DE2cKBcFglRIo/iXnv
sPjGq2UKcfUq4r94s+QrWysI4Ddjs80dtDe6IPkMzluceF3EeLHIZocdXVhEK2vOso0V6+abPTYw
2gISnUTfflhV464QVJn3TepbD2ZuEuoI/eTNZwOzAo1IUlIPop3bp/5JFV0LK7qVhWWnxJdu7duw
qg1Od6c5Jnuif7/Wx9ENVyfZmVQY630YVrdWN1UDqtaM4WtjoebdhyNmEvP4QFAGOGMRHZcRAsiq
gRNTx31PAK9GTzbVEIlYEDdOYgfouczy/ddUnyFjV2pUZCjyWJN5rMcsG1d9WGWnMhd7HKgJUbkx
jkDSKKj3x5Q0WmbPB5QqHyZpTKaKTO56WEqRMPzdp2qDbPYZz8TijtKr1T2QRd7B4JpP0hL1pGq3
4tZn65UDKLwN8p84BUPDMgnJkGHiB92KUd6+QN8RAi5KSh8Gbk1VU5P/6PtwQzU8N5iGtH27u827
XebLrd4/3kr+Vrd5tuSI11owbWJJHixqy9gHbvWoqISqUP23Jjm2YoOddbRNBNSHScucjUIYu3lR
IoCLFZTt+UfsE5ajA9d238fa00jY686b8vSu7OwUOzGaKZkrllbZvlbNCZBJwB5US/xerNR0NbMv
a9qqqqbfRrwcC6oEIzu9ai5Ni/Nk7SBED3/QxczKilCW4onddm6iSeXcb8WwlRoEaaqXZyU4oAo/
FSwtpqGvZ2nrEYso3OQ8uluF7fFFSpy6zaAtgPtBLK+54n48lAktueCkrbvx4g5FXE0yGdHP+z/O
zmNJUmbrsu/S48YMLQY9CUKrlJVZVRMsS6G15un/hUd9Rd7suve29QTDBRAQEeAcP3vtn9o4dTuR
HiaSwnK7ipmRwNd2Tihb6j8Wpa/8zMqzwlMP4+k5k6zBN1GWPZ90tr5G/RM3F7k264vfQUuRsxwS
6FyELl9fvAG3YK3Rkw0mxMhIJsgY9kxcLLsBp7s8aLHG/YxinMjZvDCrYTfgHfAgSowwo1WJrGg/
Zs3BgPWMUV5nl9vSyd4UT45Otofzn7D7+1BEvsoE0WSbbju7YMD2gRJXNPkOhT52nejT3Gmq9LWn
ONCVtRBQ5Y1KW2Q6rrRkU65tXiC3sk86bVXKw6Zkfv0sQ+9h8sZwkONOXXqFx/UwAFf7qRJxI/vj
GJLVv/dwxMSqNCBEt+0Aea6XBCsxm0pasrPL2+nZbPEmjxGencTCIFp74rb/vmgbWFI60yitsLep
75Sp5MeoHe1MTX4jOGMHl68otN1m9G2yrGvrUozg3WxuXmjGMeNFuJrpWnCOiXO/+mWxnYJefcKu
MXpMs+ac69UI350fjzxnbaaFnB1b2JwwNmYXlXJ49mNFv4YDvJxxaPe11tgQU3wD5HkfrWOlaJmt
jArF7X305p6mWCsv8jvpCdHTRYdDgDgNnsa+wLuM4aOK9o6LfbAwSPgUpg1mbfb0prda56ISUn0H
s9xaUiEnKfLZkAlYCz1jEvGwqky86/4II3F8bI4GefsWnsEI8Offepp61fG/jI0+BgsUGbUbgQKb
2QCVVDCTodP3t8cQ4/H/87+U/z2mqZ+OuaM+B2i5CN7Y5O/uBLRdK8gb5/0dpDuOXeqOtIPnaX7m
i6qPXYgYk7I/d66bCFn5JPM2PhfzJGA3gZTWBykY8nibCdsV2VMf1VmMYs3alK4D/7My0RQf4ZKQ
66BeBzNsXC8o5Y0ogusmRUDV7OpSBPFK1IkF2jEa6oIsWZUcQnQIRnH4zxeJ9PvZoTBfdIE2VjSG
KusOc0wMa03V+dfLxD0hBi5d6vcgRAlD17UUr2pmYI94KpN3cluv9QLT6ts6yAJ/laCn2nBSyeRK
5CGXiKl60H910rYkvJzq0QsPEISMU9Aa+smLe/229qGuM0yogqRlQTL5p/OyxYc6UVx2JfrVai9v
uZ5vH+qXTZeGpU5sKjV8Mtzw4EhibyyqlvqlKNb+duh3u2t6tLUdOUD//ST+doheh4US5Ka/EZ9p
Ofayv397FqIhAii/6SaS7JZtRcOyg6Xhb8cYO7xuMNg8/u04f6sTu/twCNn+ha5RPn44gOgqPsiy
o6Vu2RFs+Des0qDH/rmKHw4g+orF3w4BO1NxLeZY3L8d5291y7HFIUkcG7egmr99qF8O+2+PLbYv
WrM/GjBhRLcPZ/GhThT/dnpWEhzTLh73H05R7O4/n4TYp1XwSMhkL9wsh/jbsT/sfukSjonHzBX4
bFG3NPzngy+nGyPr2CM5uf3h/3acv9V9OL9OfsPMQTt+qF6OIj7X3y6gaOik9GseM+W4nINY+3Dk
ZXfLyd3qonpy/TgwUCT/c/9aOv/bOtFF7CrHFmAbONF30XepF8WlbtnThzpf4SEZIAH72yl+OItl
0+UsRF1pY/aFIH//bw/zt72LzuIQSK8YPuJcffstLQ1ibVl8OL3lQsVYjq5hh8Oem58AS4PY9m91
H46BU0axb0zj3abLOS67+1vdcojWetEBox6XD/z/egHFEfKp+mIwvtj+7ShLnXjkyUDHxrFkGAdp
ZvRWU6q4Zmx2V0sqyROfF6M/Wisdii6YI4qiQYkkJCMq9MLSkJRbP8VkjO6Vya3bUs+c8zXoxuBM
vpnuIYyE3zEgO98uXeS8N/Zpq1RkZbWGh0elKd3hB3kricMqUfoLk2jzd13W14BWARmtl73ERF+O
Wd++iA1u23Yprn1Y7V5Fnegr1ZA4pHSwd8umzKwziA4aBtyoo+5FQ97iV+hA+1xOW6xpk0VctcvO
S9cikUxXlrXkdk6iwcgxLE5UC4DffNnELvUBpKaJYl5cCVEFYOcHUUD/uHyYoOcHDG+D6a4/X4Ku
BuqRDNjPy0FFY1GriPPxxV7qc4YoOHikAahYvhvRUFW+Cm+w7VyxlfgOS8kieRXv4+XIoj4s9VNl
+Aw1xaeM8EF2c8zdtsunmTTGDiT8gX36c7nATwx3RvG6/HDEfkNH/RaFeMYu9Y3KwGGwEnN9+44I
ujMcyaYvYoNb3SzT9xltw0H58/tiQnHlEbRmZnD+kSSYj2+9sYa/+OcCa1EHHtOwf/9KxMZ1oTPh
hmXA8glqx5NdL8Ocb7kcbdSW+66CU3L7BK2VlHe28+t2FcR5pp7zNUb8OiO9f/858L921rFhOrfv
ShywVeKK6YXkTRzwtn3q/WTkN2Nd/jkd/qq8CjVOuV+uYR52zbbRa+X2txINOdDl80iIdDlLUY/I
+GADED0vuzQkbyDfgNDN0lfXlWRv6qSULv0sWAp3EVYey5HFBr1RfYH5MByX+gj9/tpEW70Rm4sG
Zt7Q2ib2N7HRclXz8EWRx/F2jrddmEq38iXUdssHIg2p2KLN0t3fVzaKeTmcLN6y52/11jE29wVT
JJdbF+zjeWmbZHW7HAymnL9vU2zUlk+hlaN9bWfx9Z8fhPgYjam/wpxXb5dQ7ANDJkQZRpHczkts
wLuZdOg6+Yco3Q6dNFcyk4y7ZY/Yoze8/PCQWj5MVmE5ooE7f3f7gDCenrG7uohNl751ae88wOHv
6oOStFs7xSlw+Y6wtMPWV+qNdycz5P4Mlk9dsbfbB2zH7AWAuPPu/mGQc0MYB9O55XuspgrORd/+
up2puNRpt5e13r/dvcUufSQvTAlm5rtbR0R62pZ5Pu/d34xoO+S7ML2Kz3v7IDp8Vzwf28tyDpbZ
AGj3ammb1YnprarY13YYIFv/8sPDP65XtHe/eLEDhGvPvP0hyPxzE0umAJ2obtTww/+5o8KtUg5F
XoKN/fPPEmvktk26lt3uu6L/mGfI5jz0n6J4WzhYrwTMvayXS9Whpz2BiHn/O573nZjFtg8qGXHQ
/EONNTl101CK3j0WsY0aEf5M3up2TbS0hvCPxEsc7FZnZ+VTh00oMr5/biKSpFdrnkj9uy8sbdTu
0OkxmMK5323b7Jva+93tEXzbJTIgBs9afBDF25dYwuNQGl7Cl0tSjDr2GMZ0+66XS6p24yZmlub2
YxT7UFPY1k4YFO+e4z2h050zAR0QRxD9pqEMAKfa68CpCswWEu9BaYlwLxfSIkK1DstefnfvKIOw
PPi4I61um4mPcrufi9oqxchc7F+0lL0N5EQjr+N20ctJa099ZD8sR5kRiqvGkB/zVK6nDTPB6ZEh
pDO6t1VMrqM7/MqzYz4vROUQkKa4F5W3VdEUSnGZzlPJ6XHoKoucHbHVx92mpWn+bvOXLUTf1MwC
47vYmSiPRfKmtfJwNgMbUo03qcSkouqVGeIeSQYYlsTLy1eyCi5jMtgPtgy/yHOCjV2o5Sv+a8OZ
T6JDDpnanYrbKw4GdV+tW6Y7Xa2txnWvpV5zlZwo2gY9Yw1Q3Z+6Qu+OtmHEDwQ34gcna1wrGfw7
JUmSW1UgM4QBF3I2MhxhM0vqXN5FJZmYIw6jRld7u8IkRXHH3O0VgqHRPTraTivDGAllJG9kJy5P
nd+Wp2ZeiOL/Zx32YcEaJbZq7mQvGde2EW38WePITP/gfZp1j/iARfsEjSHuN058EmtiYUPg+Vj3
oZ/eVI+KogJbLv2Dx2WIXxNJJ0YLy16rDJ2MjSSRDxWe0bsyll9EfsT4J0liSZeo/cxeRczaK6MW
Pw15Nbmyqtq7/qD1o3wWoL9YN6ONoxE7laUmv2hhPCcNg1nWRs3bxHqbHvTYe6l65PSS4ZiwrABE
CC6EKA6Bmh6S1sINSGSHGDXSVLhxJIkjCgLLUBvPvemnd3pn3dlKYj6Tp/FT0hyVSXp8vQNv+qFZ
mnGwCI1B81SdbyThbMupjb9MJBDIPUZcSfgaQi4+Rbqf71IFoQx5NLbfr+M6D86wO3GDbgEuS/oQ
nOW2a6K1LWmffyvRbbwMpnmRZ1Avs/JHZeASI0tOT9AwVad0p4J2rE6PrTIbCjIe6KaN1fjptY5l
1EMYU6xk7OXOWWQbLyQjXHBFL2Y5rnoXp8qWi9mubPwxziW5pPeyr31JYu9kOaSwB14DqCZIrE3S
6e0GPzOKYzPehba5J/LePqrZNW/CCNMsFm2vFIdpqB4dGT9ZI9HDW71Y8xWE4M02Uhqy3AV/qW5B
US5oFEFKMUbrbNv1Kym4ExnK+VfIHellWWCo8r6o8RkAMQXZVhNSNtGxKcNN24HKFIbeZhk/6gNa
KTIXnJu9d9/pzqmSmG2czb4jx/gheZNjHj01UyE6KXulDttPapeZj2RwuKKkkwvyrMjXUm8Mhnw1
FmhkCeuj8yBlsn3s5c6GXO5juV13JP/KfA9fGjJM8qQx3hTNxPrGSVvoWp62i+T+CWkj6QXmRPzd
e4wk1TppjrfmriW9yFPWYlxMJF0UGz9IVopBzKYbK2gEib1Fhp89yvycHovBbHa52RKKmOsMX8ke
faNAFup7gavoibTHtZVJDNfYxC4cKuXUzCgVpJlmtQ1ntIooT4b2274PEZ60Rnfu7+y86k4pYR4+
NaZAdQg2ndlvRL5BnTvbvmp/YnSN3FACrIDi9dukpqe2SZlz6dor9wAwZkWmrGUsLX82pf4sN9qT
XlafwsJOzppMEHjCsxEnk65+TGucMCvySd4sVHl2q0mfeqz/VonvSS/QGsdVDbYO/j1FYvb7IFar
Ve+p90Hpdw+5BmApmh2V8LVhI9mPH4O8TrlX6c56HGPjTdV+xpJdrm+2e0Ntxmt+xWg6xUxvFBWs
Cs2nkgDbx9ukXouWYBwMEjpU5sFiXLhm7XZpAxsoCmcEDedor2pQwMaf6qcg2ylj6G8wZFEe61iR
H0toEVNbOXdcRfPYhKXDix1Cb/ISf9qh9X0IC+vTaHfahhwdEt8rpV4ZQdo8Vcy6DKRUvaEFgCeb
5xB6SQk9OiZhAC5/9mwBWF6FBoeOzJF0Ic35TESBN11migDI2J1btIq9CZMKhE5EolALI/RUmTDd
Z2gYPPcOA2gFs0rmOJngi2zYz323Eb5uCf4oK1/VPMYbg/eE0PEg6uvewJeTGau9yBzIy/qThq/u
3Z+SBx7qTnUA/THsuLWpTeBsS4XUeRTp+VXNzXHbl3M4u22LjdwpvQtBfbwuC52sWWwl+5x4io8O
Hb8Yr2xyhnjqT7zVrE3XlvhPh/rQboISx4oadM5ax1LyBPAc7Xq8cqoky0mngdMSFRbJ+eGMcRFl
bxyCE87N+e/2eMCcs0jJQhRitmhWtME6e0tTEoraOUW8mXPJMaMkVa8mdsuzf7w1MK3cnWpHRioh
mi2RC750f9c09aTBpeBsQaW9tj14LFVlXjGo4+7JaxNAYzaBBXmsSOOVGWugf6xOEWbtp0iO69NS
FGv93Pqf64Ih8jdwurqV6Fz3M6RV196CkNRpJvCiz50KwMQz63Y3BUX4WfGmr72JekMlQ7PmmTN+
95xRuvihpl4U2/+0QF4E30VCbLNT+wD/oj/0F9Egih9ay0TNr0s/0aoxsbRaGiaDb4HXSeY4lTuJ
vKsWa4SLPJeIYCl3Rh1oZ+a3toVnw5oVdQWj130cyPnKyzMqRW+ej2gsYr1e3/qI7oU/TKtElYbd
rU85D5wN4OIeSVv4F2m7uA7aVyyNMuAgVnwVxcDYOcqgvIBHr+4YlX0Xta0WT/uuLAlB6G37OoF/
csOmD46i1XSmexRixUNahs2z3fRrkpKfpSBpLtOsfRklVBdGP1/2udgolfpQWA+igJtHrgbBNQea
E98zkPbW+TRieIvr+nqUqurroGCAqXb5PVJ5fzXIk3JF2K1cIaun66HrsZwvg32S21cfEOSLjrJ9
k/sJ0pKZ9KNZ+L4oRQP0cW71RxyUpSmES53lxz5pyX7Xffk7GdYMg4P0pRh+hFIQrYvBqz/b8vBc
RcP4y+MaZV3W/IjDiFRqr9GfFc2byMONA+Qhpn4MUmRMidNaD3lQkriuDubXqcduUUuNbd9lhCcG
vp8iS9WD4rTeq+4kxwaXvScyFpIHJuLJJLC9VxvK2H7QrAJDYnr1eicxryi3oNEodvVJjXlgOhLs
ct2u25UMX+2adcV3Pwp5Min1wTJUL3YbWfV3pAvbrsgJtlvENVASRtDcjboJ28ZygSdP1iqvG/vO
l4dvflROB1ESCzLk4F3oISRFhgxLPclfeFITEnFqe9UlVpzsEl0uL7AGunPQ3PcaUyW6lpISnPny
k1p77VGWpZ7Mzmx6KoFPPMlIWQmsTfeiSqpgzEnd2G95bOYrBqTE5mf3dWGNro++68NzvYiSmVby
IeDq7LAIzrTSekjmRSjl3gkd6yc9etT6dt31YfSop+2cFcDTI+YIELGoM+c6M4wB8ZKsvxd1Wtzi
MmwgVGzwcsXV1Ru+aGA7+VVXn4omknCj5s6bKvd1/cxPWb+bpsS6DyvH3is6ZMak98Jt3Tb9lyRS
3Sztum/jaOB3oXTmhreoXxIZ+MaqM2YBnIK+FwtJ/HdEOe8BUsNpjzcYStcuP8OCtB2/Dc+eOqTD
VpKNT5nRVjsPPYt8wMtkNkBCJ9Zrbckv0Uxxekss6bZN0jrhNp4yLNFmj1yxGOcB+VK0Atykyx76
gyJBvVoaPvQT4/ilziKH0Y3j6vcWS8OHfsv+Wqv7vcXQttMmM9T4aOGc9ZQ5qP7VenhFRlae6mSq
XJQww2uOpn4DeNvZiSKeIAEyEf4uPBybc6gpX1ocfU7C/6Tox+oBJ4svWdDyaJtLwiplrqrnXsIq
RdTPG4oq3PSiC7ievcT49ywWoZWaZ+QpzRlJtahx/rTZSGyOqtRMriFhlxVxW9t6RVi5smcX57p0
5n+Gnr55aQOYL9Q+VTl/vlr1vY0pcyPBT55kkRpztjbQpvt+XiSFnB48RU5WbVV23sqyqune9B8N
M5zuRA/RN+xMg5sM6V2RL7feKkjsYVfMshlPwz08bgPS/i3/ebIiLNJs84GYrv+sqQXvGVGNu0eF
QE/HhmVPovuM6E2Hn22ivIZxMMEmGEjv70J9Hw9DwhYegLneBGIvuCOi1VfVvT3ix9KGVunWmV49
yFUIBSmGt54ZdfXQ9ZhfSvGYbQeS1PZhndebZFK1V6fOU7eouN+KYhsilWxWzeBHZL3Bk8lik7hM
mls7c7aa7kROE+PhkxHkW8KTOfBT6kFhBIc8MNJ0HSSS5+pNf83bMLobwqlxeVVNv3NTRGCjS1+N
OPbWBL7Hjac7v4T476YDdBzjK//iYgcYpAdhYBSwNmb0PMmrGyPm1X8YpZ+6Gaa7ocISdsSgogYX
OYZnsTDmnDooGBe9yqu9JpW05rEdnst58a4f8aE9XjMn/MbJHovV3E28MEDfTFHUKfBvLmIh6lIo
zbs6wC2vhTY5m71X9a1Z9AEFpZ1lrEH+VIcj4L7VspcgjL4o9eTvxe5GOXgLGffvBG9NLAR+DT7C
sHVGxnkfGpaiWOtr+4zNcsUBkSDz08wvC75N1IXznqR5Tx8alEBhDKebMs+aQd1ieI7wQCC85oXU
5tw6J8wfaqfdYUyT8S9PeeQGivI9UKtt30cZMH786bGiln9Odf7FSDznMzcKTMs8I3wir1OGIZu6
calNh7gY8ReJlAdB6Am12RBd1oeTqK/D6QEo1/h1MjGeF/WaqXVIP7OO/GFzMPd9aMmPGi+9B0j0
c3YjxVEbu20J4uQIHTnaaqk+bSCNYHzSqST45sxTjtWehwRs/RZknkAZWQO2y8rUhscmHvX1IIfx
dWqseKvBQEiMbLwntIAriuUcQm4892UpH7y+GPcNQYwnJnhO+QwQlas+3KdNzXNiNpcmRh2uZjHr
oPbeucwr6c4feC8R2KdsgMxXS2l0Tsn/fDLGapNW34rMNBRyJWduSae0VyvDo3EMzK/EANvrUi+K
TH/GG/LtUMDNrdO8aLuEHSi8VeA17o1bUSmaxeK2UwJwRppgtTNvsdTXsfRVwr18H3jHwGnLaxh4
eN2J1XJyMBV3hs04Owb380LUiyKkLY+cZOdWL6pEo+imKPzbBqX8LqrEIiEP9PfmRezwdJuw0VGe
i6JufiY1qoph8r7VBVbfxCgwHyTTMNIVtJ9jHn0LsxjGlN38nGzrDfZO+hIlvr0CdiOfQl44rmLB
AzPfao7loK3BxGi1tNQD+fJaOVk7u8+fbcB7D6C2rLU28ZvRuM8+Zar9PPZt/NZY2CQO4zBc8LYj
2RVRInaz9MUA2t/4khZJrqDPFCg1VU9Jny0/AmBXj9lXOegfY0sDW9XgKWAhvyqJs21qO0bu02NJ
4PZFT1q9EhSkktb1g91Uqy4efILQU+cfihirmWB2b7rll9qV9tWTGM8XzI5cJLnyeB3I1zFcw4uo
QipswQAr5ZEkR6/bohCwt63K9MwCOxVrEwiWS7EvfQZdoiKf13wPDJAxJsE6GSKwj+Mkwy3SAYPg
NGyXTnVufVjnisIg0yNIci4caX4NiHBaafzsbCcRV4c0xZTkZceK10ng1oOku601lWd8OjHBS8Jf
RRIGb01SeiT99drVlNX8rvSwqhUNWFdHOIwbPKCs7sWAgLZKddybUN3kwRVMQXAd/BLjR2U6h/gC
UaocNx6U7LeOCXAHAnuNkXTpGNGjotrOtRgIaM4lzdCrVdzp6jkY09nMPn+QA3t8Iqi0G6NCe8XU
WDuGk/o6wDjLIWDx3pCMbuFNPteYhVkbWb0O4ize5oX2MOnc1wy9NYiT2N4mydT8omqFclCYE0SA
ziziftQQLefxNKzETa7MNXllEPC7q/VmuMOMYZjRg+NX0ZA6VXbnKfMTp+dEispusdlzLkyTTCfe
1TvwIYmyB3VkHxSL1JN1MwbxWgLz7gpaaNhlwbZWQXtjbGCu/bS2H+RGfr9mK45zhijCOUB6NB55
LT02WeQ9YuFsQ37zruJa+G3WY2QlIbBS4tXYOC9Trg5bTSvqlkc5Lyp7M7/wKy93SqCD1cVf42pH
Xc8cUtW/yn3z2VHL+pfUvY1RL6+6cCr2+ODk19sopgzIofZlUuirMdvjctTvoL499oxjA/yTL5WC
J2+ihNY91nf2lhcTFCZOY92LutxO38IielDTMrsfoO/e50q06WYBmk+e7iFPBuUZhmWzhfIDVnrC
c55kZW9Vas6z2iEw9Mf8q9yFzVWUQkoZb9y3EoxVYt3JFh0q0xdZ2KfXpOMhDjCJ9GyP/6SAbAZh
s5acYjhFGE0tceAbWxuOyvVPfcAMzRbuY4d5Yynd4Y69hq8KyTVXpDtRxdxvu0fMx8M99f17UXdb
gOXhyaaou9kTMmxScNSm8oAxauxqTmftLLlVHjI9UR8MeyAeQZrjUXQRiwwIXNMU+vyWS8SqN76L
v4JY5A0TbdxrvHUfvkiSYn7WVKDepaRN16YPdRjxsvq582IeJdr4tcFInSzYR6Pw4zt1FpoGJuwa
cwgbnnfU1VXX4myvOAg8KhnvCc86KV6KCDYv36LYVzfECDwy7jHiHpBkwb7q/FMgddxVcFtR0ume
eO4GdKLxVM0LntiEo2E1Efgil7sx0O0Lb6ZBb+WzzFtPnCbSeoS1uhFEDA+bYCUd3GEiXhjJkwbb
OLGe6yQyjik+26shrHS4dV6wM+SuepB+5SH2CbZpYbI+DN9F4E9vav/6p2T+U5I1lHXt2NkEjj3p
5KD4WQwNC6MDHMqj9GI2Mm+nyKcPJj4TG5W54XNHmt85rqZ4U1icgczHcgaFhHY723qB7911Ut5v
MAPIHmwLe+8RWfXK67UfTcoER9T02Rli0UiAI8VUEcPYuxJfXKWyn8ZGdo5kl1f7qcITqq+co6hS
sgBiXpB9QVYd5pPyaiJNWcElGWvwIGSHWK11aD05+MJ7s2OM6Wd/HB1wbHG4DtXY2sLXl3YEPRns
W5N9x0SKfa3SQf99F5sbUi+37yTnXxqsIMA6Bk7zHbZy9jVu0SRz3xpXaWy9NNCUz73RQp/l+Yt0
Nla4aU4BxtweE0RrsOn5Zsr8ddjoJL8Y2qcUqPPGKaZqkye5d1/l6rTDDsJ3hcOpWDDI6k65Ez/l
Cf+RZg4G5CNADjVKpe1AHOuhmxc+cBScMLL62GqT8SBI/IHZb3snUMiQHtZtX+kn9MZIzOeFbDnM
ozN+2IgGv/GjaiVWWyn1/DW83SPsf3sfp5KtcKfWkGaX+gphTILyGRDCzBubbWxNDyVNr/NbLLwO
XdyYQtFFMvGadNtOVsPPnYkBSGyb6TZzEsCfzQwbtszpaYIifXQywziJhTp1wzHO8TaoCW0gC5ml
IwrTvttKLjLAcPqDrqbWDyJsiMz7ld1jS9JUGqHlUGoOiR0g5InLhAFHGgVQVku/f9ay/ismWS38
bKjIvm2ug16dLmIxzsiUpQjTtUACW3yW/7V+6WYltrFJeMvkRsNOGpxhmT2ymDgwC3U3mSnB93i+
OimPq47oAYwLrtAwgO1bxR7BrLgN4awR2sTgvLqgY6tm55LcBTUJDXQcq0veEVSNzID3LNHH0fxi
V/uqfyvykHKSXZ3buwBr4TljvAp3TZz4Gwfh3F6WmxQNKSaQPqE4no9Ma4oF5MUCZE/+IEpVUHTr
No9QlMcNZNYgRT/ud9raqmFcoV8EnN028qMH0WhV92X6nRydKzDA6SXFomg7z20elJIUA+TRv3tE
qfeuB9mDQHljX7k4ZGod2s7Xn7tCQaCodBLgbYqqhDGDXjXxrnAmPI1MEAIt3LO1KHapF52riEhm
yRhmnZTTsMZAMq1Wxsxd1VLzUjKJLfGWfhC8UT+uu3OYjJ9DESiwkDDfKDz9lAEUdHo811P5rMJN
3TSeFX/KIhxFdLkxcEauI7fg53ZN+8S/qJVK2EKVERBWylXUR4o/4JyFUvtZVzR1a0oyTHPC8Hc+
3HE3TIthE85F3qG1DfNiuYtFTH0hDIMYKwSa53VzysZctABwDavbaj9JW87nIiaFMLVdWYXjXMQ8
EUFTde976bgLfAvRVuxMPFAC73Qrmp2sXdX6brSgeEzqcCceHCjpmRaTCAGKRwi3J/ksGuwSAnNQ
NMWlHsA5CC114TdkhzrOcO/VdnRXme2vxgjrX84XaILRLym1kZnniv6pKjNSS3FttCvCRbO/wMjD
Bo7mvCoWtUoKhjJ2p0SdcKEJgkOLVHJ4UHhb3TiDAfGEdNUOu0o+0I2uO3sQiqLsJ8VhMNqLsEgS
ZklG59iuxy1qK4p2nLnBKOlP7QlFV/WSenLyyPvYnqSr4QWbj2QGSfqrHsH93ldGWLnEXCMUSW+5
k8KCraJ4J8ck7cY5d00Jb5i1eABbdhHfp3ijiJJYeJ30K1Tl6Fx6gbWZVMbfmaX7F7GIC5yEJz+G
evSnTjQkChyjFKrWXo8HGIHdULuWiGwj//NdVdHbvYhsF0NZwZ7GtqIFpM0wODTJj+BRtzZlUIVF
0xxHIwbucrNnthwD8CT0Rd7zjd1S1+McsLa1dnD9LsMVbV5UnReetLZ/X4wM7jeWZk9buSDMtbYQ
EDErGw6bzCa0DjzW4/9m593aCYjH8d6HkU7eZcfI0J2YCAIiov9WvnXVNOKzKBP1FYORz8wg29AB
6x53FhbynzVRrCbmLlZL85DF/dFQlN+9lyIOfv7vjqLZqxtp18bDrDgzmBnGVcdSJ2OXTAwDvXL8
ZeI9tYkRTequqGtAqWQrsdoGM4hPrC4LvUNKXGmeWxfJSzOQNsLEurruMyLmfj+uLC/WViEv3bIe
uroXk0bWPavcatyyUCYc6ciTSwvGyZbVhYSA1Edjypp1GWKs8QOck7SqUzw/yROYsWFIzWD0fM87
rCc1C5kiELpPPHR/NaS1nJjpWNldf8xTLV9VxsyG60idSqHhZ4blrE3J3g6tpmIPLq3yVlEOHoOQ
NfrmqIvJZDEfMLrw1p6hb8uMIVhabQtmGl6IDGN2mA3rrq5hHA44T4ay7kITLuQc703m3appvOhm
f/GrMMRntHuRv6u4Y61wyUpXQ2nAUM4Ye/POfFHkuGFKvnkcsghdM1HvEagkYBZAxYxsx00d9UC+
61eSv3u4IvkdTj76oWfOVymcndnb4RpqJA4oGLkrRmoTf65c5F+ha+fyaz6S0aiQrszEyJPEpMOG
fDB8ZHPni140F98EKpzkUM0Tgvsx74Qr5POnichA2uXHUUvc1OYPV5pSt8/L4XNI6BZTZrCP5Ujq
C7C5Psg2fYu7ZNgGaP/H6i0c4kNRNGf4Lf49hsbriKz8nZWH5BvIxcXKrb0V6iUzUOS86JOM17l2
z13GcfVUDXaM37dZwRZm7+28XtVdQ9W/6U6nkJsGXb+E6+uMA/mRlZfuakt+ZhzBnEfN/ahw4q/t
2H6ZEuNrjX3Z2qjS1rVqbd9m0jdMMlzHNCt3DOGN12W0TjT8iBU9uIaKxcC2ICSrEDDwS3jLwQi+
E0hHoesMXg2+W5SmT23Oz9i0nHxL0KawS30b2sYRXUBzNcuBgTpeNnVvrsqi6dYDHHCmmaDKQ2+3
I+h7HoB9uSwuniHLR2dGSqcOr2lgdJTBdrK9VODCFwqrPXX24rutNjeHPrtr5Y3oIRa3WrGaNQ2B
UrHKZCVgBLHa96D+T2LVX7bNSbZDojgf6N0hxKq2fIZ3O799Bqnyv9Wmpm26INaO2HZ9z/u434Q+
kIGhbt4vRF1oxP9XXWQZ5PaIlmW7W2X3l12I3dZa5xyqcj2NuSyfEPbiHz6BurKlQIFu4A5MaYHo
SYmHJmAelKEqjjyChyKOMVDvAX/FY+qaeMsyrMRuVpPbQ41x8DHGzjGus6P2Pxydx3KkOhSGn4gq
cthC53Zo57ChPA5IiBwFT3+/vptZTE15bDdI5/zRMo/V5DYbx2CpmFq6eYc0RCJG2o2uTeuEMOIg
rj+NBTcQm7TMbWfExsfC/LIEczwL7Jc7IFq0vcXbdcFwr90uOgqW3bnGN9+l6d3a5urMG/dOe7kC
pKpJKaB+YMMEdoD3P9sWW43DBV+TmzKlXp+UGGZPiwj2tUMR7pJ9oBdFhTf0xpFakjjMkcOoGaVz
T2olwUbYCtKrBMKXcgLyWqOKJEQnh/Z9zdQDIq78tjH0AQgq3BQpbNLM0kh+xBIz7cxxR0MmeftQ
kY7f0q6Cmdd27zPGumx8lGELoWp8Fw3tyl52yBvynDt5pkHZIjqdYW1ykNu7trS2Jtpeg3aBchof
CCl/ngxjP9vyb2q9HzUXxFhlRIbbXof7I7K3QRvckfVWb9OIZJprLs2QfjjW7JzdpUN0Fc3kWrR3
bo0ju2ck3WTuMbLIX6o1gsqhwGFhEWQT+826d3T/D7kHlYQTI0Xbl3+WdN1tQXyJPZOp2kmSv/Jp
V8+cYlfqwa/dHPHUspNu9CI961KjSWkM8h6JLLgM102CMgtvuxYw6WtUfnTtWiReQGOd7AhezPH5
Gpbxatg0qihU+0EBxmb1n25fdTuK37dY/4NEs0+h72HxIM8sOoxj+1jWnKrlRLW1NTTvymemN+kk
CNupSIbQmJOM1mGM4wivoiZxn0yxEgVru5egy4ujA8t8m+X8FGOeoU0Ii03lhsj0wMLmK8VyJS2T
nsEKu4D/f94G5iFDk8cu6Ff2QbTLZrR3vWj7BwCZ22qYuy0jozFdF3oqt5FscURWRn0Gp/4Bhabc
g2S2PixOslCH/3dFEPZchwAExbBN0/UPbYDaMg+O2kfqMC/nlMJdgFow2rzIs6OokTsMyNJEuPdF
420yId8A0Kkw0qexGM3NPJPwMrThzqvpkpLK77bCkufU8kjyn7VFO6ERWxPH9BUI3RIxIBJWvrw1
yeMiPJSygfVAFqyk4UecGSm7PbLPP6pdIJ2j+UhvnjzU2hIg51VBT8ZytmzO3l6JC7Jee8/+4Mai
Z+TwjOoNNsHb5a5NaK1bH5WOnkK4+b1vkNhj+JRtU5rFwxR8ytZIxjzS56mC6JHwByOgezupfWnq
5kzOgeO6xf2Yex04e26jdiRc0lPfVlFT8duXVZLS7NMY/iPodUhjTAeOXxeXLHrJx6jFneOllK24
/q6ym5ugguFC50tbjLLlWdfBnYEIeOtPmUQmn7eMt2qTKR/zcjF/RHbjH/0Syv3McFTuQhSMPI7j
fY2pbLdQaJz0g+CaZDrkG7VvnIGdHwfPbTCSP0er8VUy9+zpttgMjNZxnY3MMoKT2Br6o5TGX0ZM
/ikq/fuIrFfSilluAAR1vJr+hyKBobZn4lRuPSfwYKCC9/x/6v27p/Siq5xgO9C4QfJutIU4KeLB
bD6do4/hdEPkTxjLaj00egI8cTnlRjAxX6GwCFkeOa3LUNcc8uOJyo7ggOL6VZUEdQg7/ASZvBfU
397VdzoiK3ClrogxZdO57WsJe0FQ4wRqY6K9InLJyHWxCRqY+dTGPF6sHLOZko+9RWlBW1710cj9
4nVxrSRLIQRVbyeWOWxttzS3vnL/yamstlSe6WStCJWLRDdD0ZMhMNVDvlcDyGdlFUYcYVsIO3+/
SspegsH8EG111pR0xCN78rZTa+zblXsz1jRquTCbSBWrBeOtuQ8GoncqWa5koDHSqoy4CEwAhyZw
b+gcga83+g86qE5L7xmxPUYl3QYEx/T0bjQmGtjQae6GtnO3LqnL3CDUvNsRr1Fq3MsVvn5oqhF0
lDAr+HZ2/Tzx23Td190ok4mBl7T+U4568pBNNTnRFji79Md5kxMiKMp1iY0sONRB+pCZtISMtGWL
zCKYx0z8kXDHMmOQCs2MylhmIAoU2LlI0TNO4+AJdn7muqj3PjKvvoMJGtFpkjve+S9eOJQ7d5I1
qhfxl7FHn4mIodRUkgrctsMByeSJ6IpfVwdkGytIZfiOf60YbqbS/QNHiI64OU8Gl1O8kv55miuC
WS21w7jwM7akpYBDJm01Xoup2ksNqbzpjcFH2hxeKLjWLQ00uZoSA8Hp2dyvZUcYXRd80o9ImnHA
u1axlRQZi/ysIqbF3rc5/8u7eiFgBWEdLD6v1zAnHLIfeU1cqj+Pu+uXS/qUWELpPQ32WO5sX94X
vQcRZambCeCXAQybC+Xm1Dd92wtjrQ595ueUT1rgdGw5i5wlaxIHCoz18x6rTL2xw/52ndz7vFJ3
fim2YuYgJh31UNrDp2cSKA5C9LO4QXdEZBwrgyTNeRWx4TqH2ZdvWTN/Dy49RCrSp6GPCkbsiU2q
tVu+T+etoUk19wauF4CIflEj2b8kw1slWA2hrWd3Uzt2noDes3nJ7t+MiOjo6fFrwiTiMVonpGuE
MaR3hH46p7fHDh9DFTpbadgX1VLg6jU/XR84e1oOarT/1HFGFMjAL2bdL+i3SJqrbzCdo8Qavehk
r/0RqsvcVFH/nJbIsQcx2NwjqWAkuJp+ITuhbFOEeGOVjO3brI2fUmLUpU8y1mEh73Nn8g/skfyq
XNy2aEP/2tJtyZakHNTjQLlZmnXjwlKstiDsSo4qobpT3FRi2VGE2MZWJlVSpq7BdOqTcUqGZss4
Ysn6Aqfx3bvph0XIIIgVPaoeDWqlaNk6/QcSVYl4a77tzhov///Re10aVznanJy+bdTkadnvGBE3
jTXcZ2LqN3xriBQyhhyL2KjRbu7apr2IYkFbv2L3wnlzIPtn2TaijcdyfHIb99POVh6adSBvXT95
aGfiZm1bHrXW2kjtfIbo0tAIRMSx8U7mdsMpHVr9ZuDi2Q2Tx0zgfSxrxA9W+g/g1zvbRs2uFB99
Oi3FYQongG7nHYXGhwaOs432Zm3X77klvdcvnlefW7btp0SB5OLNyf55Ckqsdr98guMpxU1ThvCM
qa4oDzlVJonBbB2HTX63chNJF4yy9DXkzgzkijA1xq4x7ySdtqrkzbfNmqxReqYTox5Iu/NQMddm
1W7wtqVbA8qLpm7z1yr3WVb62zFtfxqTAz1XVFQhrP2ufWT0nXJeTSnbpBXiX+/S+te4lMYolI3b
RnVAnK7a2e580tLPMVGGvJ4EauvibeC9iDtDcAjcMVK98iru6M15vTIYyWxXxNL/cMpheb1ilLQF
Jzl+kuNwKoLhOZgca0u/0wbtUEAJTQSy6twOqYL2yGgOysq9GLNhEyFeTkrC9ezFGGMojZuUvMrQ
2Od1s+mhPRN0fpeUwSJOve63dguSPJixoN+TQGLZ8ln5Lc8Q+8FDAhc5v1ChAnDv+tvJvIegu8wT
oogmu1TidVjFfd5Wv6jWATnELp/xbaHmT65yl60HpIasMKIAVu4458a4cNWdWeZcqma2q+sOCR8Z
OFZNL1175KY1T9kAeY5kZF9dVQMMOb4hk2EUzUY3ww5NDZkA7TBsaiOUSb5gzyB9jLlrY0W+3lJt
3m/NggeJZ2grZHEdp1F7aFKX1HW0X7yt1ja6gVIhRE+J0Rqt4cFe5nQnpygZgAd2OqveGh+HxzDO
LU7ve5crjVbrdWexk8Q+PLXE8HNVWKIiyrZqIeUyiM1xJbpSuptgNCFgXfCjQtQXT0S3g68YpJ0m
T6rK3fThlZp3Mp+HtOnI8ToEdLR15fJKql16MgvvOPG8cB9JN+YYup1NjZOV/T3V3oDiIzpN1nST
q/ChpVitM/QPZNhqV+DaFkIKL3chIx+KHt8eBZpwsU36mAX+nwuDvbP87issiB2o05rXbcIbRhxv
gVfa9J2t21ntIVrcl4DmpU4u78WKBCOYq+Pc579IMrptIOqX2f8kaQkDVz9vleFMO3seX8KoIZFL
HML2YRBM6rCql7ryLyshLcNArBrcWuJG1Z+e6g8xgdXRCAnBZI/34ep0586ebpXy9Mbl4OGbvofJ
8UiAsG4ZbzFXD/VrjuwYlKL0IX367AnEjtMgsB8Cx/3yBgKXa1MdXS3B+K7iJdsmkG4Nr2rALxu3
Embsate5btxFQcUwz64fZv8CUwHX1sze8zqQzY7sfc6sp2V8IifaTnrXCKFWUi6y8c4Br5rWGkRr
QJUR2MY28t/dCZjUtKirJowS6p1v1skwnFk+gXCz57Ux8FLxQCZYsyx35GiWtJHP1aZW4yavEZP6
CjWQ695qOdPFbVVWXOKU1CApSauzr7Wa7mwDvxK+sLOlEMIX9j/dCbxh6N6HZzNLXxDOxpluJLiV
JzZoVB/ooWdToBtqKvwt/pkycbXa0jUGvFaI9440fP6b6dCEVrjhHMFdXk3RFi6gBV3GHJ91gJ8r
6eRBjzq1qYenoAzyYzNOH+v1a+azPFad2e+8gPPK64pNFvTHypHtiefkYylobRVF+1AJbZxNMT0z
Uht7K89fUOMUSTpSzDbjcNAwacde5pqOvp3MBGwxkd8jMKgdhjvn/47n+b7KuZynGZTfVMgDGMoX
waXP9NI57OFmaUSIAshdZSdd1m5DoIBkEqBijNTQJAzNz0aN+jwEXxXle6xZ/c1VmZGI6aEkV3sj
Gi4b0+3+nNI6Za6KqLlb1qTOvcOSFWqTN/p1HO8knd2xG2Vfev6QpLhuumj8LNIy3ShqqqrAzp7N
RZ+NTnixY6QLv3SiD4tAH9QQXPc4/1h2Lp9c7ofbyeJ56WBYqcGq3xzTXm/aa7C3mvkZjXwWBDZz
apJMqm+LFBPZ4ot5S5jdepODWI3x2M7zvsBen7pquSBQREwjKQu42svlmOlTz7NQ8ymxBaM69+/L
NXA21kjvViXNS9RYYJ+4Hm/F6GBC4XAKfOpE2w7bI9hYkaB6MzZDOPyIeq3eM3f+WjPSCovSQrBT
vk9qTs80YaKAxn6yhzZN6KakNmNic3SLOtsPtv1bwWYmTH3wtjlJPUHXt9uxnN0TQgIi4gz2EyvM
w+2gXVo8r23w3uqzxcj1sb2WMkdFJZ8s7jUZwUBEznpQvNVYFnH4uUhedzNa4ZwezhNwS5Aodw72
prPOcZn13s7IRXuquaNPJf8exP3QOHZ0n/Fyb70lanf24BNr1iz6QDLx54iPluk+Bc6boZCb2UI/
OZk0UWaggdZiCCLpouI8s/8kEWUBaPqzmzqoi7fWCsD1rGtZuXsUqPhu/v+DHAoifYLT0NBHZVWO
sw+Ond10rz3lyPNav0WGdTsW3akjbu8QyeEDseGexjNWgRGsveIae6QWvL1nE+Oe40ZY6tDZCKNn
UVDhSL5pFp48dNhqzeBp3GCkgb6jgSZT6kAr+hS3Nu6cDmlEbKxc8J13HBFvx/zQvAqWNxy6aywI
SRLeBRNftaEhSVCNq58jany++nUhIoeMyE3e4y9iOMTQPnvvCqzmXOaMP4hQljsbcug0TsFjaWcu
jXYjudAZihF3KcrT2kflE5k/Broa3JqrGhhT0Z20TgnSqsYf00bvF9HYTWUIrghzsbMj2p12q8MF
OSRX7I5YcwvUzs3A6EYqItXyt6zti9nZl9SvKBPFhJmAAEeJdBy5rcb8p1rqHuUCNyGr0BHTB+O/
j14Mp2tKTm321f5vBPUEp6vonHOdUeA2F4ohSuIdJawbhX3JHCAb/60uaR9f5FxsLArx4nqxHxSO
NrQi9JZ1kkhhL9tNcCOM5xOiJpOvVUvmkw4E1VZFkyyhPFiOfjPYLNLVKLC2qGqD+Ck2NalstT19
rRPgDG2uwVrkh2ZQOs5zEiQGvfyGTXXP64cKtA/l3g7iwDS2teEZaPwBVzQrZNyl1V3WEFyylOkD
g89bWTD7lD8dJj70ZRbvpao/ynA5WcsAqBF4n7mUN51tb3ubyaHMi180Oez+9Hlin/ur8leYviym
RJVAib6Oc6uhPNDCMDUYPx5PPx8YxF2Yql+Q4BsjnB9rsbqgXaz5ZTv9wBJ51LHHwaQpXfYlWTGN
ufc+3LFqtyJDjGCCQziuOJs4qGOnHmPZWk8ZmB0DPyXP1OZ+NUv71PwODe5bYT4YHZ4Yy3YuWbHu
2668z/rHMOc+x7PpxgzN5YzgjIGiquU+zTnmRLBisSRX3nQ8uTEMRyeju4MiYYpzAWNYqvK4GXG6
V/SO4oFb4LCND/S4O1WZFzpoWLi8O6FebGvYEx6KCVreZ6X3bsnsQiLeqXTzJzk7wSHDwzw1BqOA
wYaqTPU7k1hrFwPh48woIsu+g/I+70eiQCG7zBlUPnCrX263aLLfPAF+5Us6gKVDTt8Ngrj7KlQB
y4QCPHdutAK9rNrn1OOTEv+kymE4yugnY4tlDJ2TkS8YCb6LgG7luJbBb39GWslfOv2/UGX/VuqS
R3f6507rPXvfZ1uKjyBrb2b3LyesNc6wjVpsSnG3QFjrKFOxKZonaS7IUtqZNbgjDkULkD0iRPpG
03mLEVDa0Sldws96ki/jGFxUTWx5WN+7Ixxh0z+W2mRLVEd43JPZ1gjCEPOFPhD+uIIBhbHLzEgY
xEq+VwlA4PAMsl4vJj8VlWL6oWmar8gxL/IKcC8e3StWJx4It/7zpLNVfnqviP3GZWazLxjc/S0j
ggZijouGB9BxpqtMQCLsbcwoXosGVNVHzjs6L0E6/5Y5XLJ2xbYSMKCInmDtBGnJkYsQvlfNKXec
Tz2jIwDaagZ0yZ5toQOGt6kmHqTUbZK0AAngg58T/G7PnH+wBf2oYn+O9lFheHto3bhGyVF49t1Q
ZqdxxKMfjV9hVmyiuv6OrQXRtjmRwOw4FBAGaA19E30qaanALVaLGcoqtp4Ir77uY0DUMRcdtcEY
zTCE0deVsXg6Je2mrCf3dmMBz4UPFLxfdwfbZygKGedC+1/wowb3rlNg5RWfoF7FV+mMR8NIj+bq
4+S7CoHcyusSWUTXgLvlpj/NUfqZ+jl2Xf/H75+cMjquonjM3VVs2tU+5jBxc/0nJ2tT+8FnkTv/
qnA92uPYMdgjI6NRkpCImnm/N4ckkxbLClY4fd1UiHImb7YVp4WECbqLg2ukRcfdA/HU1CBcOSbD
ySHZa94R6X7TqeVYNt3XQnqSPyveMd6AqnN+LI21hHB0Gmr4/EP283x5cFx+OyvqQoz6bZXk1iwT
3aBMHRwDtppJy2TukuGVPisFe8ia/ZnT66pq7MMOZJewL3K6a4PiQOUxpnJvD2H6yL4pcQgdqkXm
BwdZHfI89CzAxXwAabkTzlEv6ASWEIprFN9MK0Y8j9nv6I4XwNM7y81/aaFeYhy3O2Intu4s/rW5
9VFE3n3TEgG01FthIlzJmrNPABCKiendDSkgF+YICuNHiS3FhveGa4Jzh1B7ZhibqTaKqpcON3Nd
+9upWHa80391Yz4jpAZlFY/KKz6scGZDH+/X1OIYpL4W2iCZ5U3flCxx6BRQU7744fSRG8Y5YNUc
dXjTRdknyC3KdcAvUKxx73jpHYrSs8c8m2ROuaE+tATPGp5GBSnkUNvBDLUeg0x94aijuLzv7vom
2jrO8rYMxXfQ6ooJsbvrDCT509ZF0O823o1l2i/V6j7Vs5/FozGi8qvreza4cKPHBnxvvKlUaaMM
AsPwY9A/2j4W/u9AagCe6EWXcJ85URRpNz2WtDx4rfFcNcMjtqL7mjOp9VGimqF8CNeOiD4ZlwEi
+cH2fp0hfRdXRwQLy6qzfQZ7QkgdLvzRPzXhsiQqEg76AeOGuoR5B9oAC74sLImYgWxR3Bl1+RpA
WCKocIkYKS/rEJBf0Tb0Ypnn3BLEoXk1ry4WpMSGMupbm1/7UG7CgMxoynfJdJgKO3ZzD5hmvbfk
9zzgeBLTJ33YKInG4X5saUi8pvxg0Q+5OTjLD+ZYfRLJjBy3R8zP6IFpLVtQPCoyrjZzoI88AxWh
1cjzOGZShhrdXoWnnBARa67TtMcmDLrrFP1eGqAZmbi1JmTlhsCC5H9FPYdGM3OKBeoc2PPLdfXI
3PYGS0ti8czIwrxfqauemJp0rl/+v911YZELlI+JKa+WgGh8yQykLHRPu6n9ORnBuS7Lt6IZrxjN
3nE43VjguMSmH9aLp4oXyBho0/KUf62kf2B+5Km1279iVdnRokW5mqgJ1NXA4FTTxeLV4y645l+E
QC8M/RtrGp+MzkxGs/2lB/mxDpyXRjY3fmRgDPPRC89lbPrrr+2XWBu/8xp+0PKjXaMy0Lwe6MyL
qhMlblkyLs1ztbR3jQyNBM9CR7gbe3/2i7q75Kgy3difBqRO5SM+DzrACn23FPq9U/UrRYR/qe3u
HbXHRInMmTOpbIIqGYz6URn4YKkVmboXFhs6t/PipG2ASBLcFe3Wr40PVp4WxckKAGFNp/4sJikT
7KtgEYa6D/+PzR64a7z0gSnqfers5yeybljsOO0sDTdDRUB19cpMQAHVAGxhp8OtXeFXH+0t9L3X
3s+RfBNOzoCi/T23HZgcg3+OdpYpbsoThfSo5ESC7eoglsS9XxjfQe5tBzvCRmEFh3QE5y5NnsCi
bNGgqPLJ4VNCRYQ4jXYlKM/2u1rCs5nN9x7tbrGeK9rTdHOgm1lsrcBlZnf3gqdA5uqZY+HUS5JO
sG7cebe+pQE+9K5Z0y+AeA5f23xY+/7S4hqmTvxLIl9aDQ9VRUXehJMzDPC5JDyo0BYYVVytxZbH
C+Y+ApIB0Nd1/xOaA0KIxWZeKS5u736MsCG17L6cajmvc3HurOE5dZ0XOcr31BjvB+ILhdfi9Vb0
wGQTMfzDm0OiE//5Yz1kZMvmL0PKvoW9CY+TW2oujTa2I/0w9v7X1NQXR6Sxmb0w2MClDP9S7x9V
NrdzQCq/kRooeDksVMT84LEwUFXFr66nL8drXiIzeOuzjOPIYS1wguhxDk4BurWe9UQ5jpPITn0X
nvjweyScsJiHuqwPiEI/ct/+F1X997xYDNnsnKb5bYweHBrTJlmkCeErXVIRaw9YjnOoPsuuw1QT
PVrjdOiNDaJQ7sHiTgTLt0CdExMWtvdlep78hs3Td+8y2jvjwtOoalEhiByRK4flZtL1Y5WigHGz
17Gb3tjJPmRXXpTJd7eSUWFUz32F8qqT7psXyDzp0voFgHoPyvOM+vHQoPGi9iMq4rKykXRMaH44
0ISZ/+Jeq5hxfzw3eF656XrHuNEeqMGak8qCLF9PFBD3T2sqPjRRPOwF5oNVmh9VymZYWcG+Ksmh
ibryF27+p5s1Esb2vIb0sPXdKXPSx3bgNC21+iMw8A80AsLGnX57H7tjyhlA1qgmzwgZSh7Kk+3b
VBZOyF5ruV098vuMfLu03X21Rlbc4ZLb0lWBNln121CBcCN+xWuTeVuM2Kdh4nExcULEzoQvDYWd
9NJrs2KVJb2czwuyBoLFkLGY/nBjdjDE+kruNMU/D+twsiJsXVmaNk7rPBFCcDRSsKnJrIyN6Z0i
V312c/Cm/UsWWr+oIpE2CwWE6L6IKOOtsG7r8BjBAsce+35SZfPequEeZMbWRCGgStBbhRkik2aM
1m0dPfp4c7dZqN/B5fyIS7uS6jVEKxnXOjzAIT0sN/RamxXW6/ooBk2RrvVSeg2kfHYr03FfS9rX
aBL5tg2XdaSHugj9f3q2can5n5r6B65uckHOVTedsgzeLMeRPcOVaMQxQYPNGtVlo32VWGn/THji
d9ERKGj9uB596wgX/yqUzCnRc7Yq/9oJ6LBseIPVmb7RLu0vUhBRPFou5kp957riNZjEe274Dnub
c1alwuah3mRBfow3bnzZrFtrzI/UF+3QzH27BIDFxvBvskr6s2C6rNR/dLrpOLjBkzmnREUA0Y9i
eSij5rsXAkkR/WrCBHGTZ1rL4rw8cbBy1C2g2WJCw6H6+YW2r928qp8yY1JAkd0IESYFZqvER60W
A1adlf7rGX9VVzNds1PX2n8QlU2MG1l6NqsFoQSvEXywsPIH2S5y44Q9YZZVdb8YdpGg35Txq6U4
vop52nvT/LlWGHfwzsVjEIHj52VCgQZ4AYvc5qoqG9trtGC77ef8c9aMaoFhku+nvQDJ7gmNKm9U
3UVMj0ai/HHnTSNrhv40O+MdmONzMbdygPaIMv3LW0euFXq3peQHMlI7gOsTqM4NckLHyNrARpMX
UCVR77/2EJ3R7HRXUx2SNdNihhumfT9mcU+cMDlv3cbzEcKq1uewuEYYKk40QTdwamsyT6zlTRju
c1D5aue3VwgdlITj5eTRlJwLK+N0WR7lKyxOGC8zySwYUuLWGxNRt0EsJ1bYxTOe5yI8TSZhVxgE
qhj0QsW39lrfGppzu+80VR/V0ZsMc9f4q9rUE2QMI9RSubQ4sSK60/hCvuzZNPuHNXMfnQoZCdnm
53HJMg5BB4rONp7GwIMzY//OQzimsqmfvEkj2CuKs0fDVTI5JfcFbcgxsvShNl69oTsuGI4LG8kH
mBSPgzfMMYrgEt42Kc2cPIihuofYeKbXGVnIgP0bqoogKQMLOUrCxZ8vVVV9Oeh1fDDWrtJvJEeS
NrI+5VX63LcowE1ftduludZpSiYwqhU/My+dWIuRYBprXhwqH7UbcFW0Yv9umreMCMPM0aRJ1Z+9
HURxk/lr0oO7yxDFUx24bWLmBh5KtZ9BcCmTBpKHUIirGRuh5x+abvgMRfoejAKXH/l+0veTqGb2
mIf17GjMDP9nTabWbb80tyY9PHFrumoDfF0l3Vqg5vRvPBs4STfBNvWYuR0fIYzs6DsEF9n6+XM9
DsYuD27aDvI8Tz2umqy/qHAmidWEEPdRVEYb1qZgG8rM2WrbwYaEEB7ecT+Z459Zw6w21lmq6ccq
BLxtdprm4oJV5GKvFU24FQEY+dOgojfh5281jwTXCE8z5HOSUrJokAuAjMCEa2IZ6V86v92UIzJv
Z9Y5lLzideRzW/d5m1lxr4swCYkgiSP+bT7VOokiAiHBo+9WOV9mUo+vKu7imliySIu4pH7b6RJo
+1okaSP18y0LjdUinxuz2KxhwTSk3BevmG88IDHfMm+HaIvh7IfzCyJw+LRp7SXcpN+yXBNf1f4W
o/+aB/rNc6/qrfcqYoyhrd46DN0hc4E18jRC2UlosLBEUq1hlcAQAmN2W1SePqob4m6tCdmESUqZ
sq5ZOIGAuWDuCSPvXGvNeeggmVxXMgA9zVjhRDlUEMzmXEcnLwrOaNhepsYzkXmgEixpW0eHwpTs
vFDlDIaASFLYLhOc+scKjV6TdLmVz7HKQAkyhAkuqdPxCpTt1+9+IWU8FsWHLzEiVC3CMkJwAcOm
L9sx/uHCTPywf6qDod4ir6q2tHZf3PZNBpINfQH/HZvxw4RcdDH58CrilBttwD4XWy0qvD2NwU3S
zfFaC35sBeo+BsAfvbVu25n8+qm0G9RdZRlTufuUDwhT29qrD4WAHQaZwe+Cf15Xs7lHfYZ1EJUP
HsY7bJnAHYJjeiFASI/5Wz8a774tLNhq50sKS2/XEazQbptvM8h7zKfydaizPHG0CQkbwXfk5xrA
19fIbcu8n9gjV1pvhn6XtvAtZ9kD2UQzFIOz5l9LKfiOvOyVXD6YIHlxquxCBGa5XYmqwCCBbLle
ES+hiv5QTXpkq3YOCy73cG5AfRkYDZi/KoTbM5b0xe4jPvAuS5DcDBsh8LCvWIdgP4rEOgZt2Z/a
Zu8uM8HfNAgnUAX7BRY/ITG/3ZwbupwSDiM0ePCUbIgRWBEPhF2/BbPGBK2A7lZ8rnRc44p0WoYM
2z8XMvsZOhjw5f8TODW+fQ/kwl4mYi8Kh7OD8xsu4sXsYZoo2uULZohwe35tTGak+F/StioSNVNc
zY6WFKwQsYFJOZ7JTsvrzTTJ365jHWrW16jVRF564nkwJ1JloMjQjng3U7g81BFry4xnmP3Aiyu3
ehDpXG68oWIiqOtbJOdoMuSTaRjwM7PD8Weu+6jy8fb3D6S0tdRoe/8gtCIve5yn3RxysVpRMG8o
BxjidfX+UgEcD5x4afvmuxDRQWStSnRlIbM3fleNO3IpnbPwuidygWPW51trdTeRTrkWgIVmxQvu
6NtVmO+mNZzAEp3/GDuz5baxbNv+SkW+o85GtwHcOFkPJNiTolrL9gtCtmX0fY+vvwNQVsp2VWSe
CAcCJEGaAtHsvdacY7ptVyuryBF7yipUtD3zayflTdmWH0JCvazsS0nDHT8wIkw0sFs8zl+VlGJo
mH6AmvW5a10EYtKNaNXgaGZYput0+Lpbf8CcCsWe87Hmvw1S/4M+BI/EFD03ic6MLwm5hgcbBZtP
i/0SqSKE3zZiRK4zbh2q+tYD2omkNWjpQEt4FGVmuUAvaHCUNa002wI1KsSmJpx8ZRLRutKGbGMZ
7YsRhEd4HtiYsmLYqnW6CebojQIhYUSJae1Lsmnxhnyyv+KnoH1pMkxKrIeq9V7bsttoIv5SBNFu
MtqT2g+jmwUzVDTHPpvkH1onebK48lfyAzSg73CgXia7uUhruJ+6Vq6Dx9RLcOxAy8MWXh2lMtx7
mUVNHoTBymuKl6mILm3pfM0LChnOmL5MZLoWeUl2Y0ZfWyjiIRYBVlp+WBr9q8ThzIeE+Zj26ZdK
Tamhabuudpg+FMGdZ5Hlqff1JyQC69ZUq71TohhCOvyRipQnLPUpboaPvdHcDEN8azA7XIdR6a19
1dsD3vgI2vc7vGawe8j8E/9GTUdM//wIkgktTntrXZKltY5H4sHLXP3WcMRkaZXiYq3CTQS23x6E
SrGAkqJBLFuvPHCv8NfRRBvKSNMNhnV0UQRkcRvHJN5m15RbPV3u72ZGiKiPfxHhL6INpiBIszLE
xgBWuslcC1mDJggPhC58MBQEgYwPXMrvwyavmQSSyAnVIr7lJkq0xSAJkw4TeyUvMAIr8kPR50Di
eM0U/4Fxxb4xAbSgYKGsZYTdys5o1ZR+e4Lcg4wa3UVlqnTeE+cCheqQIO9flz4yAPxZX1IEbXT2
fabbrWtr/RGNeMZ1dzQQ58gPRINGKzwKlWjdik9YD4Kic7upPGwsg5nJa1Zkz1mMUsnoxtTF6nDW
fVHc1am68c0KmFPVrBjGHEcnh67kwQ9Vyv5LFg/7yGSwnaYUYrxQfLGVfNdYUsW5FRtbLz8i/KAN
kk+fcmCL7tywSgMi8oD4oRMh4yIMdX7XMjXX+id0dTUwtDFzYYutgyaCXdjv4tHLEDBdNT7Sjelc
0T2ExoNEK3cXc6qiFNqGWmrVclLNQ/mTxtBO6xpr63Rjg5w6URlmy9DtEIGOBSo7ryjmE9WGgTF8
qugarysVKI6phvdRz7SImT1sKXRgjcDlFoiVIVsqc2iB3ckrTUogGddRmr08TF41L8u3eUs+eFiE
G1D/9s5v+vOQo6FL4+yzxRSO0tGIlRlx3jqoDLFu0JOhWGCeE6vIXzx6SUUyHqfKeIUV7bhmm9PU
xV2rUTgmqrr7XNP+c02aIXFBk8Cq4GcONju4YxgPD8CmD/GVhl6w1vVcrMzGwbtYCN5Sk7iot8+F
R0daZ9LHXHp0rajItkGp4JNON6Yzdz8KlEUIrb8oea0eDY9qkgc9iflhbG90R24NRmpV4nc3Khfm
kHwVmEdQCEwFvSeKeiUe5Brn9mVEvHZytMrk6s90eP7L7A7Di/6MEqZ8qCxQufCd8buGxQalmOtN
tbdxDKD5XRkQY23TwK/H9r5LlHFjScEFNzAfS0AsoK+7W9BG1a6y8IJ2geuRPoossn+12thBUYHy
xDcflYQSVx7WFxryz1yXdiLtHWK/g63XpSdONER4ph/vq4GKGkIquqNQvXc0Rc5T6DsbLZvmylvu
Jkoy7EPhfxjBfq79Afa6jVWMrkkXbQouiXMEGOI+hMqOjRKf3BMGJpQc/aikCENRpzUHlIVG3lPH
6VwciREjWPrgUHCPISalNeVz060SPix27Fuzbx3Um77YitFn3qvvMFDluyAuqNSV1TEekIZxny5R
EuBUlMY3zgbkTclRYnNwk5peQdDrzjqJMYcq/lhsGh9eA4wmpj2zhhsNa8GBHeouPcmvxYgIILKv
RmCol972SCEXFj+q9rHNrEe9sKINVkhKzAi2K6oFU55qJ5kWPaUFf2PNGaMBdX9Ta6092dgdsAIX
yrO1oueyseLuzhD9ZyVOznUfhGs9MchEqWPADwVZ3xn+koLJXu3LHf/Li4Xc1w0qm6rJCIbd6tdD
hQiYGwPBzVqYrMgT0jfJTOkaVhiIItdAGOsP39Ayh7hKAdsn9YM0kzvkms82nO0dEUDMPxF+jB6h
E7pFPkkV3irhDnqGvY0dj9kbGYtZTd8efsFh0Bne1L1/NjKIHHnLFHLMw5skoWqh27R0GSWoxUup
0EYOk2Rd2M3noLauJpIaabTfMl2p1lZAqVqri0/MYvHBXr2hK8+hdZyGGZdEf3tTp7rcQhV5GOkD
orZe1zYdp8hKTzV5l6u6biTs6ihBbFw89h1Zdc5nwsrIaa1AD3eJc7DJ2+H+EK9QVL4qKrjzPmqw
GBrqbRQyTC/8dDNGwDu89CvxIRI2hY5oddKY6HkvJaU0ZhuW2FLM4pmwfk0Mhzu1sLJthDcNi1ik
Hyqp7xQPF0bsv2Te80Rtee8wQFkXcXkGvkWGtzm5NoyQXA722kkmCBlO5A4Wly8DeaU/BtCkY2vN
CVCSRmtqoPbbJ72IxR4R2p7EJzIGOg96nUT01XrriPOYC7Wpbm0Nka4ECnNAn3Kmy5BsEgV9/AQZ
UiCxbrxa3QZWqO09y9hjknghu50dwO2FgEzawdm0LVKjP3jAm8wK+0kLQbCmUMgd1uTCJquTiOiq
lnnIvLFt7gCEPgR6rjKtDB/nwnTp6aCq+UWlTiCu/12fY62ZggPVjo35Dr+uEfrskyS66SkFjdjP
kLMaZW0d9Orag4I49mHGCKXDTwptprEZ2MwKKWrbAIuoLVqREYO3Y1KaUvBhOFeuOk2Fd8tgoEnp
RaJZJ/CJ2uAQMlmBz/61A8y7NoIa22I6F9wTY0MzBUtRw6UUqA2dl4dI82+VYrhWUdseawChNKaL
T8KiAsaNm/myj/ZWyed5n40lKvEJxRWm/d0iaJ3bQSlWSTJyCa05cFILapFiNQXKvviht9h/eg1Q
rg6Fq0nIwBSw56bhcF/jQAEPw8C9BHGZu7LJYYfSat2IskpBnZRrxej8nUaLE4mrw60K1yWuGNxl
MZeHoBY39O5pUzQqioL83nJa2801v9oQI3Jt26hZGU32EncR5ngnvHqa90mWBug4ZwIVCZbP1puH
ppXWWkvyxzZ007DrV17VwqKxP02iGzamKHR8LhbKOPk9HcUXxOaN13/DuzUBhLCLozkvlrVClk9w
N+CZzaEqpWqTr6LIBrvtNAeuLIu3x+37Bj9su6wuL/26/dtnVUpJK/DPj1q2fH8POe78f29bLi+9
PbGs/vAt3jZ4f9vyee+f/B/f+oeP+uFb6Et4zC/foJg6sRlF8rkL2/Jtl8RtghYy08q1FlGPELcq
aQAIb7FsY0XJj1muxkftsni/DQe7+ZuPfFmFoRttGNhSWp13V5fmnILLN7WlrNP98s3fvwJiLDi/
y+O319//qGVLNcaPLYCCD3emSfmoTGFBcJvV+anmaN1l7X0RKP2+KOuegCr2+vKx5WiWOLeff9l5
P+zcH1aXdyz/8S+bL891ueNak5fus15Nj+8LL/R+fEh9osOMFH7JyzmQZ9mOimHKyKxo1u9vW9be
3zvqNCIYYf/0WagW030xdnVZeU/VwPxHG/Ijutb8uKx5dAc30Otf3v7gccqO/bxYHi4LlQ7Y28P3
F9qft/vl4bLd8pxqhgAGA2iRdj6S47n8lznXWfSChVx7M6KEofm/fxHwGtlxeZLCAE++PwZllO10
ezgCDky4b1KhOzZ52oHo6BPH6efiPYvlo5YPAP7zocDEslkM/r3WYc0ocL4kaU6AEk6fP3b4srve
H769vOzYH7b84dlle5whnHT/fatlA2IRGujT86/8tu3ybNi29rj+dYNlKzRiuJWh17rEjnPpWPb8
cii//S7zqWAyPv3jleUwW/bw2+bvj5e15T1vmy+P3zZSQ4zY4N32y8tvz71t9Lb88Zm3dRo2/Apd
bPsTOgSOirentSCjXPj2Jmv5Uj/8X7988+WhR2fBXeKy/+fr8P/81/w2X2Kx63/9L4+pIozVrMr/
5eG/HvOUf/87v+fPbX5+x78u4dcqr/PvzV9utXvNb17S1/rXjX76ZP73P76d+9K8/PRggyK2Ge/a
12q8f63bpFm+BX/HvOX/9cV/vC6f8jgWr7//9oL9j4pC3VTh1+a3P146fPv9N0wa0vwhWXz+H/54
ef4Tfv/tmjUvVZj/l/e8vtTN778plvFPXdMcRxjoGmwoycSM96/LS475T1Qmqqnq9JBMDXP4b/+g
Y9YEv/9myn/a0jDQrxkEw+iaTcZ7TVeClwz1nxaZ6LYNp1ZTYZBYv/377//pd3z/Xf+RtZAu8XrN
8e/8NT+koJuarauqKS3pSMahjq5rvP715c+w+H5Ck+bpCKVrrpknGtKSI1AEm5a63M2UhwQhzmvV
UOYnpIjFOB2phNWzgir2LpNNPLtUzImS8Cwu/GFX/vFlf/pyc1L927E47/z5yxFibwvpQJgwHV3O
Ee4/fLlmVPTGSEx6PrpPChRcHvFFaMyXF0D8wn9vumDcCA3Zfh8Jisn9wTJy47segd9TJsn122mv
PULXq6Jk67/+fob49fsxKNU10+D34ysK+5fvZ9m6zBRU1gAtpx39oeI5CfR6FyL+5dxvzqbXNqHr
eFXvTr5l4IUNPOr3TXKhrpjeQ6nob0IR7JdH89Bv6rLh2C7BLLXVQptVvjLFUKCDfCMQJ+w2wAWP
5UgRWdFmSoKtddxkmQlvjMYZrrOE6ZFyemt4/UOqodYNZ68Ghki4x77SOcfMNpxjMi+WNbtNo8Pf
7BQO6J9/NA5cjmtHGpw9KjK3n380B3uV0+hqd0Q0K918dr61w5R+qD27BOItHcb6zMRDaygvU2Ef
IpCc27aeu0F5PJ5sWWtb24oyqmbtpa8x6lZ5MMOOBlIbdVPdD6UjXYj01P4T+SWvY1jaYROcBaCi
dWe50mzyfeSHzkfb/GpweU9UO/+s5V3HIF9Pj+QM3UVtIMFXeeImYTDLdBT8Qa236aOKuNVVKrJP
DaM42DRwbmbmPx85Hhw8RkASm7v6eZxNkX+949R5x/x0tBNDQ8CDagjT1FRH++VoAndWNaYCyyw2
nAOKz5aSE3NtR/j+WR2IUgNDJnEkMgsWPXViuyCtwJMceQTabP76y+j2f3wZk4uMEJrk6gQjej70
fzj1BJYoDcNOfZRawoRjhpia2jhtp4FpeWZJ/yZt0KmFCVO/TN8PFnYWPdc3XuN1Z8XP+7MzL/B5
j0YUnMdA21ZNax8mZ2b55ZjtKm/mTsz2KDkbpVSRFecAJZu/UCLUNV7Y72OpP5WKEZ8gneBss7yd
35rGaVm0HaU19/0xXZfob/aC9p8/iWmZJnR1LpNcoOUve6Etla7Odac8muQBJ60PmSUoPqrRSxLb
iJfMdIuMPtkPGJD2aW3RiQLlh0/emoAetOTQSI1pjZpjCiQUy82irP/Qtlt03+3NWHEtpVRw0v2q
/5svrv6Xnw/dPFclTGaqYYhfjiW/piChmkZ9tHpMidRp5Zb8NXpwY0NIZxAVO9OAv5wW6jbUwSkW
1dy2TdB2AAHBVxI5XyYcyqcwH9fUSUe39Gtll2Rj/zfXeJoC/3GkSa4X3Bnng01a5nwT+OFIC5xG
87yBESKGJGK7FNK6onFoDiZgVuTGebSJIMNAQmfNz9o/1nojQjpCveTEbZPujtpE34qo2EOS6Q4t
6Id9RJMZ4rD2AfyGeXYK6ry9kl8mT2Btn3q8aCnll6yZ9PsqHRQK2fAno8AIVk5oVXfuLgjn8mst
9AsYN3aPzM2bSK/hYtojnu9ExcDbKOZDL9EvNG1Rf9IFaeTku1Db7pvNAK0b8PT4nNZ6fBxG8jj1
qbhHxA9oY0JQPTkojBnfyNminB8MH+hYrvbBPdjqR0tN+yP7JVg7mVU/UY8/VLr6nYgR+yro4xCj
QvO60yLEelpsXvMgdw49Ew34d/1B0ULM6GNB+lyhx1u7VR6x89YbGhCYpZshvHGE/goQi5t2wK13
J7IgJ7SYcn9U+90jtXYPoaAId6UV4YFvRX5jkRu88UUGS0+a+covKmrKlnLTIIq82lgbCHP2743C
N/eeglB21EE35IrxqQqwkht9w4lR8JsOWQhUt/wyWr7xYNCN2DQ2dJrMVr9TDR3uodOaa88Jhwt8
n69G3QWnVNc+45+6D7L+e9Sp5pOgvbIeVc5/lOF3WYLvus0QIpswm2uVaj36Q2dto/XaRNBj3bHW
LsLs5bbqkwe1MuV6isJ2M3mzTWz46HQZHAN6aWEpP7S1Et0GDunSUqdj2/pXXeJubsGfHttCK4Bj
CBKs5HTtykJl8gBk1dOLfGc5HC9pgl6/iYI7KFiQoYP2GWVfAGmbfk+U1Begzp+YXvlcMtubmLyq
fZp1D8VG2ol3KnwNYpcHg8Xg0Gg6X9zBY57uupH6ra9n9T6xneFG0I1zkhF5/6xzPaQG1c4pj7dj
39Qvxaq1+5i4vkIhRIGIICjR+taPtHRPbfAzchGdVPHMP0ovG9aWSKFPKR5jA/rFznFKs2voRONh
AViCPuYaLYIHKCTKpYl15bKs5UCRc+tSFWAUDd25teGBnGwCn+nCWfiA0Om6gK7NB/IPacDFI/0N
1cgRRMTZN6XU5V2cOhd05T03A6MN1pVeoUJ8OxzbbNySGQM1Ug6QdQzd2toQto4TV4a67XDYd1yN
ewtEWtoSconyOUDWT+uM6IEBjw7K3MsUQsNIpHXyOVaBg1Cu01FbrAvLgQSF9fsWn9rernx2oiZg
15IVBSSwDeOTbj/7eoEgoRPmy6iVFzhb+tNkpvqeVEx9W0P3Qahb3lgARhAqgq4Be9ke2164StFX
a601o5PRG86WXXzUiYEwfFJr5pXJLDo6TIN0HUpiX6NU1Wns9AEaey85TC2eiuXdk1/OiT2pRMU2
hXsdYFXX0RO2awESuMVYgdsj3DddIrYATcL73OMPTgpl5yv4U4i4QzrbB90xy8ruaOU5kDJ4NSsC
Aq1b32pXXdMnV8V35O2yMFHxrrRunA5dRlceLH+OLoVU5pC4gVMqCuxPJewRiKonL5fmoTDDHbKK
Cv14RbA8kto8d5dVnEAcceVWnWzG7JH3XZ16+87IbPvOJxJwQ4VpcN+fC1PChNQpc3bavMmynWjT
+9Zwbse0wzg7J5wCnnGunkXRVnOKp9RKVAv9Es+F5D4RhYm9N5gzzGploEXuxzh44d9iHeqai16M
7Qco6TcKNrBbv1HaDwoZfcagmI++SJ0HIrMxRrORExfRrV6Z98sjD7nHvq5J4RZe0W3hH30RBlGj
1ozQRlW8jiu9P/WtqV+iarYHSiOJdxZKGiWUj05vaCcj71Cc4+f7m7Gipv+3myYNOBQdEvK4/utN
sxkag7xxEqZbEGc98x6wSkUCSTcD8aIzrkXXiIu0Mc8NglHY09BTAULVVyzF9TXk+C9GPKPg1r5Q
1O/vDHhEgEl1CRQgnns/xh41mrzSeUTPVFF0/usB5q9/gYGo1NDB2zGBNTVLzJPfH2/7EYoyzbcY
/xvEe21rJxiuRoGR2KoCCplluNesYrrL7Ul96pWKWzpdcArCRJGYHt28ZQaodt+IP8bQreYcIgG6
jhqvklpk5hnKib4ii/dg24DTMoae7l//ASatl59/BP4ERzA0NoS9jF+WAf0PI5cKAppXqaZ5sOkb
05xsW7LjIiyIkLv2kwS/I5vOu+nsEIWPCC5BA7gob+5DIIL3g0OKUqp7V5lpjauHUNBTEhuvUx3T
YiVPCcUef9WyWF4QQB60SAuPk6P3uwwANHwyx3wgJ96VfuDfxU1iPiATQwKZGf1ueZHuSH3SxXzX
VQfzIa4jlPJCr/d4vvAhiXj6zBwX+1o8INQG57Lr2mxao7jyT3JeLGsF0QOnbGoypvlpAwsV3XiP
75RbpcYcIHU1+G5P2mijkwpK/6hYGLhDqgKUPdwxZOwQFLBW0G5DJegJT6ktxLadCIZ9Vo/pXlaC
sDtpw4lKie7wYMwByC0RGjH2X5M5a30SJFxLsw+fLDvXT6IttjIP/CMC8BeZhcH9sui7kJaIEVRu
4zTBfeZIDRAljBDqcnv4cuaL01fW2rRzZuDWYF4BRyIpiINHcJXTB9Lca4D84AQ2gaWJL30EYRSu
/YfOKhHPmKqEgdTRgC8nwXclanHXChKQMtysbtaAS5EzECSHy/Z28ZNNlIIxJo3P0emokHbBWGfJ
O5jnq9W85mnNdFAfAE9OaP3nK9pyHZtEE608qeEfbEbtuCxyaBTU+Vm0rSLT1fJk1LWos4kGRZ11
HwAdui6LEc/aVZrS2EmqCfjE//0CziKlvoeHxPSl92+XR4PWdUepJqgQh6q512d9SuKkO8cTIl1F
nu1vCOeFacyY7Lgsuj/XhGXBJTWTYFNTc6ah3TDY0YyAxEjwARejz4eEUnID/W+SGrqTZaOoqvd6
MH7UA2DsWqGVB/rWL1TN6+uyqCx7vHEMpzrmc62CNBD6mfNaOi9Qfu7hvGOmU7vvKWGJM7BfNNYf
1P5qjBmFywalS0d4aoqKoZQl4jbbLy8wCq3WbWqwOMbUPy3PpU5bDBjmOmvfCr/eSwkLy7FgQ/ad
RHce3KuxqJ5qQJ17tUZ71qHnI5qaYfPY6+ONPugeAs4wfFQxK3tSNF/rKfRWdK7pusfZdGim0nLj
0bfvqnmtQWV1Fyc9z6XzbMGX/R5Aw3AZotaGfGHDG0AosvZTDxwnc+uTrMb+tKw188NlbUTtsk1n
eRK8N+60WQutOimTG0uoJL3iLn9b+KmBWXRs4P78+QK6mW5Dwb9eLzW+coBmGKfj8Fb3kwhmbiwN
7E4S93KfI9G8M5BYhU033TmAN4OBMR3W21blMEK8BNCAIZyIz0mR09gvJrqCjKzuzVIPzrbvP09z
rLdfDvLcKAROpLNEqUDOiFRBhSj450KtxIRShgg2ZVyQVoZ0lQllf1x0ZHOV6aOQk3HTIzVzA8EF
Kena/PS2QPTgN21/eH8qHfT8VMblq5BVszPVMYKe4vXuEj+YIp5pw0psq86waKSG+i2MNohqIdfj
urTFE5QXJKGqFritnX42q1yZw64zINfUnrK0xa9Dui6DF/U27AGcYFcDAtRU4lOnhhxuDC0QJoOs
yqeXSUnrHc5dailBj8iiarr9MNQBOPIsPSVDc4QlcxmaIdqLzJcXtK3RbkBqgxSko/7q6E95ZdVA
8srg5PAlHJUUyFoOJl6JGut4le6wZtVnJbv0VQKsj6o0bOoE23bDb0iPf8KzG8W3EgPfLX5F/xwD
67IcHPur5TkG8tW6c0CsLdstC60+inGYLtYYQsdTuSi8JYwUqq6utKqMtssZhEfqj/Mr8aZn4gTj
/fL8sng/+ZbNQiTv3OAEt4L5XS0hvcPqh/MQcRV8uK+lbPRboqH6nW0X4yGSqU/MB8dZQkQBmO1+
3EzhkIA4AIamCHG7PBLheK5mh0cQTtNNObPuYjtMnh1L/1yWiXoJZ44ctzx5EeXspfQbtCC+m/Rl
+kwu2wWgTf00cTs8kHRBWXUSCZk9RDOlERgL3zcYIIUULOHYhCeRJf2lTLVjrUs+THYGtjiprCnj
hUcT3ONBS52GFMmp2KlxSIZ4pROynSQmg4Jpq/ujvZaxGJ7HIPkuQ9s/j5zF2A0gA5WhxYWUCJYS
+cN3GQ13BBq5FaprZmbVzsf3ceuMWnobdSANAowRleP5yK5Th6SK8sAlWXsyFMguXIJRRNnIZeBt
thc9/hzEnvym1ZBmLIP8xQQg1I4efHnQwpJb3sQIzLab6q7XOcu7kRwJZDdPuAwzcFqY6Drp5x/D
vow39YSEJwe6sww+8FIGFwTJn0a0Q7BrKfPS8OjOTNS7M9fFP9aW52QRGLBOmF++v1ACB9ylMKoQ
RXpauCd7NLiggvHfFiIG8jxoqVtX7G64x8WzkrVGvR3Lctz1MUW2+SIa5tVAiBaLt2vq/Bw1A58K
PRUSNbzaEUL1zaSq5NChVKgMbAvVBMpjBTp4PJuDN56XtbeHZlvujJzZgTpYxwRVyz5ItY0zFzqH
Rv0iCjvYcQ/LpvsKg0NqM1ezRaVuxhoJplBze/v+Jyx/UT6nxjV1lRz6yDs38KHxRmMFFlFeogEv
ms+NNMMLWNdrkqP59Cs8nl0AKmpOcLjYIL1Dk57Ckp3izwEqGTnwrjaMd0vY+wTkDXAghullLNEm
aDkJ2SWFZw67chT/VFDp2ZQ5Q5lpjg5eFss4hbSW+u2hMWrVYfLDYxrX3k1gd9fCwBNowR3fYRlE
ozPXhOxWZ5866YfO6LSnXhfH0HJQtJgKTKPQowGeeCuGZfV9ibz3cZidfzVswxrlfxfrNDSi1KI4
V7UnWH/NdqSi9+AkA24Ewhee34ZRfY90VuIi2kRPBX2Ua8eQRsGNerOMjrtpcq5qaxt7Sh4YohwM
TStVi891YLcnagoxIUtOsrE7fbgui6wIx2vDTl4xP4wIHuGF2InkviwChj2Y2I0tlRuOCgvJOSdo
f1b7BvZpFEpkK1Ecbidl6OGGQmkbkYA/kKBB3gLm64OD0hkUQ5/usQ6IY62h3Epqvf5QKmZCugLS
Qrsld97g1KbDl68n1ewfbUlsY67JYGP0qn5oMyR9NH6OBux6Lid68Kyhm8PuYU8XKIbBcwgGqW7N
8DHsQ+0+qtR9N2+VjW2zJ+arggV/II2sefDlTc1p5np2UjyohWXf5lKsA2SIgEF5StexYFVAHPdv
W3SyvIjCeHtxeUrU/qbvlOYWHFn1YIxwEj3fzA5RSAZbO1KHTRkZXVqloN4H0wGFX29v4jaf9igB
tLVotAprNUeR6NOrBVP7hommGE8jIwNiL3PlUqvJaXQyVGy1pW8wKEvLVcBpnGFKumFW+MxBS05+
NUQst5zfy6mNOz+zWrqQk+yZ9HCeRwJMg+N3WMDGAQ68UqWHQrM2kWjkzbIYqE1w67ExGZheRk6h
KXWmETEDG9sCpoCO9oaoNSLjNJsPbVV5iMsx2ZIZB2aJIkdCkiTfWvabSTjMnPzIf1Jbbt5tHX1p
ACo8aR04ZuZ2bmInzScSCDZDayhPfT2V+1AxURn/e0QXAN47YU7T0ob2UgLjwuiAAukO2ZVoUByQ
XRlYB3R/LXUsN5q08lRI/aOtaJ/ElIr7iKywDabw3PWephGPTCrp4FqKCnu4Uu4QRnT3UUhZfDQk
pE6AtIORNEcxjbus6Dn008kdlabelGmlu10BpoKCgtjpvi/2WqvpICpAMI4KP4jVA4c2hZ0ceOe9
Uqnt3hiZRXqRxQhCteQX6pWU3dOS8WHQn9u4tK7RzBxRendUR+t18qM7w6EiTOjy2ujjp2Tqg5da
wYTn4z100Gbe5IXf33gZPPzKGZSX3FZOXthmH1DW5PvMy/PdZJnGQ2e3JBEiGrXD9muBRWU1kKR4
h1/WPiRjNGBGA9lfK/lN3EMd1RJKZqmXwZwru+qU9kHyUYyYulJ1PRF5BFqiQeIddJNbavkO0hWQ
P7u5pPSqrgnT5hUwkmRd0yTCaajn104FQTHAcXDQgPc1qsyWeAGCrQUJlxGK2wZvaWln8hAx2Od8
075ZTMWOjbMitNJ4sIFsW3GO5CrCCqwU4HsBcxSHXNftE1LDkjzVQkCgT49GTy2wxqzghEnjOhr+
pzzJphtLhmiMneEQiQGHbLly8BA068H2ntsSen6TOtZDdAiFoNwmtNOEWXcRRi0qlVLYTF+i8UmH
U/GAj7UP77qGvDlqbhgVrHa6D7q832KSVXCAKfamYp7kjto1Yfp5JKXcXpFe76/iIn1JU9yHkRPZ
QMPJhGWwosmo2so7rZJYb3sz+dA1VB1kVdC8jAH9lGhzIjLU17CygdcRR7NcxoOBanTMCTv07DXR
kXZM67G9MWtjo4RqR7MB1TRWJQY0FlD9MKVlFA3yUFWtc5Ozz9yqhyXVhQ7jNoOQT2/YQHtu3S6o
X3Fcp24FhWJG/oEOhyu5kb53wbPm31o+0sI+UT8zfwxvfNzOvFmou/RVb5Ns6/g2Cusa6FKjKuEm
LrBR8VvQ5taDejvJFgCIbj9Gw7eqg4jD1QI32QTA1FbOikAGy+gB5jgqdlJvNphFsl2BK0O20deU
YGx6LH0Xb8Oq4YJX2uZdpPfmXVMVcFTYEyRNKKAzFXm3LPoUk7vd9tMx10vrbkisYE8b198FWcyR
o5arSS+9c9QR3NAUz6nli3ttcO4Dp88ZVEIn9wqTjqVfnqjoWNtWmE8qAaQrzTLHA9Q7cT80t21G
S0nR2696j4vMR3YoipMeYgDsmu9GHBmUrg39BF8aL1sNHgAkVXDiSAzQVZHTVVNK3PgxkKYsaJpz
n7SoTi1z3/uKRU7i+M1OSQajzNeeo7kljLQc0mjSHRtRuWWDbcS2safYfY/GM9Nx8lfKq9Q65yMG
T8Tt3APnXgx2dm16EQwYbgNKBtuhpqgz2iDMSAA5sUfITOnUfqtYKpyL1VjS1Y6VnUGI+zlOLfhW
gadzBRrCk+1IAMN1TtkX3GtmK9zVqKNOJuPSrOlOHRr+a699hyDjXEBQbUCmFGukljgzgDRROaBY
2UbnRpfUN4iQ8pUYuYX4nPmq5k6kOvgeWVuFMwqyBqd7rxf2TuvVc0ymyEnTnf52IK+TWmKi7REt
t5sCWgGsqDq4tdvgnErlMk1xep5sGBmTHvs7r5j+P1vn1dwqE23bX0QVObwqJ9uSs/1CeSdoMg1N
+vVngE99e99T94USWFZETfdac44ZnAXBIsvU1YDpxZuhM841ChPdpldYreCufgoI9IdcGne2ro9r
FlfJ+pIB3d2a9cQIxvDhVr22UUbNJ1hDU2Zi1m91L32Ic5UA2KM1kWAbPtO75qt1QdOnqXvvO/A8
qjTmrLGBNaI2ss6jCi4mWtRHl66QK738FMQZeK0Wk6Ga1CuIVUy9eHjzsG/em0AHY8pMGXTWGZvp
DKzCRwo6jHZsi7Gmderw5uNmcszg0cNgQUKw1I94zqFIGHzSUjZPGSE3R9IJnuAYD/shxtYVOc7M
LGv9c5wxqOqOdtEJEDxZIwCvyMI95KSvwsgJ6jCKYW/VDtYd41MPCa62BrxKnkIVPc7uZFMzLlVP
Dqm0NHLCcC8F8cwvtYFPxX78HCdWcKi1g6H+GCkKaxLkGkDK0CAa2bxG0GAPjvA97IQeVRiTiq2W
ePC/C/RKg4mO1BlpJdi2c0xF4N31EXlWrYeRhRp6NyE4hjnZkNIaUu3qypL5W5MMnMHuPHWuzoaf
vaBDivG0DZuY1hTiEBpmlFZb5pg4n9245PPzGzguMWjtiiI5RbTH2h6QGsa/QavVtNqbj9zmV9a6
2a5y8O6Q+UrXA99HW/UfSRcqSiX+Vg1ee4jdniq9tVYDaVu1Jes1KVlYI+t9qFX2Lu5YaSi7evdi
oTZ2w+jdQkpyYQ/P/nBZJdTguor8kML3joPm/85Bj29M/YB03DoQD3CP0SxHNBwUO1+jbJwycBm1
aPeNY+6gBeovhf3ApFKnCFhr+ybM6ocRv2SkZ+mD9FAOIMpfd3j84NnU1PWI3epHuW3VCxjYFjKl
56yYXa3gjXrUZTd5ar67Da4Qp7+FA45sszR/06/PN9SHk9UUB+m1H4urxfL46IupJTbT/x1B+MDs
pPPjBmizrWzrxeg1giqNRP9hpd2DloXWPpI2V3u39/d09yEA8oN67MUrZXlGmaEAU5DX8hIlGzxc
v8KaLMRelRg7B3nf1W53iczJuZ90Y8fYwpcw/K6bwr7ZuXb2O33X4Qm6Vp35OU0mCTqsdYg9UtVb
57QHVdbb2tawj8dOtB5lVO6dAf47KRHTFjKItUm85quR9jqRLSkrFDhWDkEfh64Camxgo6ZYaZ4D
EhBIdNTIzUUMVdOiIY/BI5tn0uXcqOnWhduXD7Q77zsQZPcqHJ96roNHqEgUyvNmOzjKe1Hx4N8y
gtXhkXpk3vjZLaby5YAWUjFXID3g3YGu30wtIpmmdJkUEAAapUyRcYenT44wvurwTxz61bmO9enJ
ANpAgFHsEkkErhi/dRNqkPlZC6rkPvSxdQbw/7Z+1jwXrAWcXMlzGNHOL2PBeiKmOVSHh871/HOW
dm+iYWRpY0Cng0ewLQvmI3Y+4yL9uL9Sw5/PNAO8T2b31xGeQ1Zr0aWma5XG8c6sM35lnYwA0dpn
PH/acRi091jU5kEXfBBZmxSPgdlW5H+qQ2sO0yntXC7iAo6lOwKhzFEcEP0Aa7poxy1XRawZKZCl
xK/5qmwWFkEKacfAD4tcAZZGbx9bS62rEGJcEIR3MafJvi6xXivg3KlAUewhQCQfkXSWLEzOLRmx
Bz0rj20ks3OZJCPJLqi5Q0sb95oxPjCbLO4idApkbhI8MsEfqRniC6ivaSmmeyPD/6VH5dZzWPOi
We32Zu4+KdcqzrE/wm2c+q2rLATnnp3giMVeQtzO/Dl+2jmGtYLopUNjJ19W02Gu7spi67fOr1of
u01jFK9djW9do9w8JEAbG2Bl2xRj9yEoB1gWOr7rIItOA2heh1nxVTkeHMR2BPnd/5JzQnjPMoFY
HsLAHAUGLEbi8JML4zoQ+dsQexVFBBDKVWd/lHWWzJEpWJNM9C9BRgZIm0bhOhPdcIhqQrkhZFh7
y8BhwYyrnbxtnJBSrYLoGrDuBGkGW0nYUXys6IGMVvXHDRo89H12aiKDSLpIWIcO963vVDvLlvWz
26p6pRn1b0/ThpPeAdRj1gsxvdoxw8VtkyfviF7RK+jeXex0EpR56z/bMXpwvWBFgBWoG+K3VK+I
MnCma2UZ+smp3gZZPJQzoHJAjrq1DC5ByuDq5SCK31NHWOH0yQ5m3RPr5JrWPnCU2ENkAc8gTAdf
PjzofEZKu3kQXzD7y32ZhPEBww4NMQgFtXIexiYY7jwveTBhjG5k7hTXhvrYYFVcoiZff05TjQQM
/ZhpZfnbGC8lWREu2VcYMId1pXlrXwh5N1jDFt/ziLBu8C6xK15crvSsTgg6appxyzUWLYmfKCh+
5OYU8pTXPhDO5g3xQY3g1wfn6cXRgd8yjIk4xv9dOe6pTiyUEp40T2mMJ8CavKNtZGJnuYZxVE78
i6tteee1jGupHdMCgl2SYktESVFcIjvOH0PYLquygEGUmOFxEJTZ9InrjxagIaWQQ9fDT4BNub/j
tvCvA3P4we2ttWv2pLjzoVALlPCYRpXtonwINgZzhBGf/DGaGOsCJiToMdggHEBHsuwvf+HS8MDY
6eysVIdI833HaQBP4bMAPiVuDSWRcDtjneKUJdyzyTNyCTwMGg3nwqmeN20MhHu73FwOwlBQ5eH7
Tz2ZiVFLWvqaHDjuauOp+v7/78f6e6/vR1nusNw1Qr5HgW7+r3+e5e+jLAcTaiV4TuZX8X3z+7G/
n2Z5Gcs//PNc3zeXo/rybpaXTCmbx/l+9cu7++c//nn2v+/5+z3+fTWloeu8x/nt/d9n/P7//969
qYqDpfsT5vD/Ppa/dzENkpD++ez++VSWO/372S1P9M+jLM++3CtsuZB9P8o/7/f7rssd/jnqDuVL
6qb5fQyL7aAlGq7rKrSRsQTjSZnuFiGK/Z6MuXmQCUGj37t1DOFJ2P1DPVYeEDt1r0qNnNeoLu57
0suBPfjFTeptesHXWW3MXcwYvstih3meSCDnTNZT04AnJTY2T98n86Zy2/5TG+4T4K78iXjZAyoD
inB+pWiyYjl152Rsl/a8t3EG86HiG0MvnT1ORjuy6KmTQ48O/NFt05Yroun8KMKz02Yvo0/wNqvd
gMxvt7vPw19ak5V3QmAldQsgOcsu3nZz7XpFsxOplz/PxnXVWMDZ5720tMlyIIz76E826csT7STk
YkMDbKpPL0o5vE/DafYRy3U4D15jur9arD61QbVEGtPBqFPvvLwDxyXM0OkHFsVBae0Lqshbo7UF
81ZkvEEce3ez0gDX/0tj2GfKuva1nj+yeU+OrFepzX8MoyVehjj6wGsa3w9FGL9QFManymLvvOym
XYMz2ohIcqynZyysZcTaI44G+cggcLASNbziH4lPTka1wCnRrE+Eb9muWe3rOmQEFan91sZocRwm
Epflr3l/GxoSL6YB4CupYHF2tYhS2aSmTu1OpiR+ReW8ACfmALkWlAg72RDGnZNzP8BM6v3kJc3q
JzEvOVxiPPqwcw5tMHp3PjoAwgpbg0uoVR2ToGyvveky8pvGVlCGpBeM+G0Te8DttIAWRV8YH62R
0aKwOnG02yzCyp2FNLsswqWAD5K/FMgbM/foiA4vWOd3AwGeyLA6AhO8xLqR7wn+KfTOjtVTudMh
FtcJ3jWqh8mx9Txno1w/2Uqmfcd4BIBKN0Yfc3W0Ax0NutFM+555O1OxAMqTRdETl5NxGU3W2qIJ
A9KcKv0uyicdcaB1GMiR2vGrWddtK04+6TBxmqDjnfgWpO3GoHeG6tIV4jPMAKNHGj6KUPrXjhk5
fKYKJTGApIsVNOc4BuVkisS+Dp5lXS2LtVwiw8Mw1fVXOfQReawLgqrQTpoNyavw6O2hYdEfAkfm
T2EtWHBCd/byEiJzNV+c0kCeVW/nj8NAyaiAQV7CNzrrQ6ZABfnV1Zcv47yTNLm9HWMdR6+L2YRK
jX5MJzN6K8hVUx78gBbh3tvgfHaRO7ywHqWXL9N7PvP4TYNtfDZxW6+Xf8H+HO9JOSEFZ/5rlPnW
urXGnBRdHpB0sHfIbwTnREo/5krVd+HoVjAKBMGYeYDXedlFbnqCwogUu/c4U4u3nBI4BEcfnL9L
bNVZqLJ6cpvKPQ6IW1Y+pKJWnAOKXYdopGwKwK65DGJyNnNK0ldBWEcWtjrrA4CvzZTkVxQ3+bUx
XH+vRnztrk7Wj5Ynv1QePYs8a16Ju9SZ/SgUiLXT7Sste0Uk4t1ZrclPOmggw2SxTcu2Gu7QP/V3
OsIlIAs8QdnG+yBHBh4ycd7x+OmhsdoPq3Sah2ZQzQMZTGTuVWTVTzu346PU+HHeTyGhKBHI4Y0b
iOiqp2gpUD88JTIRT1YtxEbGFecSCgEtG52VR1JOVpTRnan7ySOKAnEEbUmtZt5dNkYxlfxyrXaX
syZGEZM/yNa3kJCI1dxbfJqaKsZty9ASbcnSNpNVzVrfyInTXBUKU2tLTGfhTHKXeaHFasjwT1qZ
8ANLqq303eoETKOCONlqP5t6pTuRcSczj4ly4zGlG0tzK/yiJHHU9/YCn9MGZnXPesMLXj0WPiRa
BfgY+BgzpybEOvO2HRiZd40gNBk7yc+IgX5FzEhzxeYVn7E7rSBbc6kos+glLhAXQNXW6JES1p4k
2uMQOe09F6LnBCnxs1/RWGv8d60dDpOqItTSOeyrtqE/EFBemfdk1TpXi+9h8KH4tNqhCDLj5ktX
vxWEWJxJq/0aq0onzkKzdRaFTOB0utoXT/fvAk78O371+P6z+Mmpg/ipqGtYtXFbA32KmpvtzF/z
mJPbOCJOgxL/UZbjsG5p6z5NEbPdqR8/ZaNd2mlynqBr6LuUpcMeLh7JA5OK78QYbKPJq39FRZWz
cJTmU6ITPpG3DdmyGQSSIoBhKGfz0UTf4aa4PK7qCpCPRlHwwQi9PyMNuUNDnW7nzYQewCHpw1gG
5PIkgb9KY/eZwhJgQfCHBKtE5lVL7+pSC269sNzHdKzDXWPhTll2YeB4j37UnXQC2u6XQ64ckCqQ
xLtyosSjNMF/ydj7PUxZf/bUb9RfztmKozc/GJun700sf0VJIKgh9uHJLvUPU0qN1WUb0v5F88R1
q1+xcKRKB2+znPxXUdRyk/aJ9wABnhlFPmSnLqCOVePrmabQORvzhqgQ2FtjGO6cqf1hjjOuyo8p
5QN4BFw0m+P+OuTyqngszYKOzf97nApQuaMt+IOLOUywyo/KM3Gg5XmgjLWpawBZY2IX6C3YuEKW
37dMugg7KBC7ohd3dpg1qOloryfzpiXp6vzfcQ+uwoycuNOaqLzZ4uqnXfGIXg5EQmUJvGKWuQrj
niw2YlLAQyvtEltEYdOjUQ/QsrYOZogbeqX8gbzh9WJmrKhQfR9ibcZJNti7HNjPmmBiDzwjF+ZW
jJQApjxch1onbnkmq4fJhiuMvOTmFqqOQMB34D0R+frzPcbOv2heHJ7jWTDi16G2ybBbbbzS6e9Z
5wHy0eJzA+MJvMl8k/DC5OiQb2IFOkTfWQvRDWlF35OTc13DbqQOkSlnBy1ruFwNUnDO07xZbjXC
L79vgQLVttIufzvE2BCxS0WKAcBHM1W3Gs3NljU3HcL98il/D4l+ztJ2Ofi9v/zp78FiqN8KgpnK
Bz+GkOJU1fhuQkSbBJmonXwwTRk+KwfJnuPDUFSpzjygYb0UQyJC78nG1tL/vQUPzwAm2a2W42ls
D0d8NneFSzZMGk066ZrxmypL+wRBrw9XDNWwy1xw88tdlk1ct/LklzvPcLqVO5bjj2Cw9yH6ICi7
sDQAZJa/Ypgeq9lv9NoRO8TFAap0qI+EzTXdc9IaxTYBl7Dr591a+jp6aAg1y19p5YKEN1rG796+
bzTpPk/KnJ6De50MepRwiD6IUWt2eRNbh8xKacOQZf+wbBw56Q+FooqU0TZieZrou4lTYgWPA7Wk
pjXn5RbDEjlb/U8kkAkRnnw+yy0pz0VG0wZwUHLnz/FMq+X4ss+wjxLO+42bsj4k2iieETNmx5BE
oXViyuSZYMrmRikfGZMmns2+rxGY45jLAV5rGkFQJgWSGzzP7EaCGcyerKKK9N8xVNUzWzAQOxrV
COj0FM7kGAChWv7FS8JsJwyA18t1jUrDihDMCpEac8hNZ5OGrJoRpEg8DWdSMA4BOd8oc6r2q3Rc
ZjMpKsDV5AYVU+IWp2er7/s6Ko85wd9MPIAZMUHnZuh73GQ6l+14l4SsUBC6EC0F/N2gkBNlwLyW
Y0CTrctyK6Y6pgVy3Ih26rYIUmj1EoICA6t7WIpTSGyBwSTiuUkoxzsKnuEwh4ZlrXfshmB8HFgt
GboIT6MBbAssYbb5nnFXqDdO9O62lkASW1n6q4dA6S73W1A1ZHK8SimmI23dmVpDTBeUlPQo0354
TalUrUyCC4mjS4ZXkkSf0pGwYhp0jDykfp1EaeT4bLFJp2UCc04ZoBTC8XMsh+NoexPSHuaCSWF8
CcftnpCEXO2h8T6qRKu3tpu2xzQus1Nugvc0AaF7Udj96KOWJm+UohpLRHuqs3LbCOnvCTf1GLAb
8drk0z3DuvFm99ZXKtJrHtFylKrr7mWR9vcuFMP73uaCQIVsbQXnDI78hWLtcCGTJSOAdN4nc3Gg
69WLnSlyua5Bg1JtU0+W01ov8x4/xvbJDKJ/9iKU+YccBexaSkZyLt8PBM+ET7qNsGZ0GZhUkGhP
w9D6J0imgDDJgryvTcXXSZ9K9zi/nL6qP5iZU05ut4YEQgwljIXSvEGo4hEuVXNmxu7OdA0gNgFa
/AjrycbulfHRzGOX66e3yacphNB9vIaTM1yThMgCzTGcreOOgkp9WO6wu5Sg9uZVLd8RPPEpfiOc
tv5oyBMjFdj+4HrX3IuyfEMtMvv4zfCmbLoGfa1tOmX6/KobcuamKPi+ZVBlHxtyXLjE67h56vKD
9ApRwCUuUfAHfm1SjLbLj6gDAp9HIr7GlE2ZVVWECnGcvl+5JbYP+9m8O0R3FvSj96YM0JLnHqHF
82FhjSX6Zi55mUicG+q5t+W5UBMjhMTJcMiMvPowkCvoTAPfVC8RPeUAq5a75QUGI822PZTMQfuI
pPxxeVgPwNWWF1Yf0vlZdCSKY9parzTOujM8Y2+93K2aJi4oVl5hVkbnmGTqYTnOOq7c5TIleWn+
d3O08GIm0avdk4jDPJ6BZX5VDew9cspj665qkWzEfnVZXlWcGEzzkrrfL7thbu7spqhe8LD1l4ko
JBIaeNgOSThrhDG762E+PQ+BOi4Pm/Et7LPESL7/Pcq0A3Ov6dnB0XDXjV7y/eLNqkcDA17w4sFw
e+lG0GnzqyqqsNnXTmPtlhcvpH5mRA2eKr2c7vTUYv00Pzu9ggGst+/zc4qYMqC+0zPnMulJ8dnX
GAQFDYRjnefBa1BeG/jhAofXZwU9hKBoPrdy/nyK+Rknh/hmOxSvcrT9s5xhiUiUh0NZJCFDHILQ
PqlJBcgR08R9LB883RxWFkWET2UMLg3carivKGxGnAJW3F6Reeq3RMj3gUQdmDH2yKyF+JPWq0d8
BCWN6qNsjfpTJIW598Ne2y27xvgZitp+rwrUPHGDKjIjonArqWK82/ZW6dnPAKHjNSVo/GaazMwN
8Kx9FDXHvgRFlTSxuDSo5R/LJP9BcyP8nBrUxJWB+EkNpHRPZundzCn8YEDwPhxCxDa0unXUCsXw
mvUu0vHYR76UuTtfAH2o5k65KUr6gvVPl+bSe1lqNeWKXG2zMdU+Gq6qsajyZ0W6mOmggSG2hEQM
hH+lyIc3YV1MJ38ZhZs9qVhfk6Q8R6xkWHVtgZA2sn57nuj32F7UerLIc/eHiLIg8YWb5QvTu/Ih
ypxXrbP7O013jLNb8POJkM18GvzcEkOZj0A6rYvRxmTTzt+KyMSfwqeZ1BrRfOo37jVL/A/qamPZ
VD8DBFl60x9FIpxHG20zJQKz2DRFEHwSFHOX91X8Ak2UHwcGWrIFJiDWE0ouAQq+02nAFZpJp6IJ
YSiHk/XJGj4T8Zfq0GWRyZmtujJ1SCUq0jdHlzuKjtlXkyK2N0WbnvGBl6T1Gm90o7KvNgSmYeSd
IGeHGCLTsO70DsmUL4D+RZP9x09y8ShMnOBD18jNcjxvQ8rwDAgjAMNtO2aPRkCuqCid9hMXbw/d
c0tjOwVwNMhdFMU0cki1fas6mjnzK/ZTjZZiATJCjBVpfEXnvJod2aIRmaqQVrD2NbMKD5IhGaUP
ZqTbJLWaau35uvqq6+Ta49F5bnoIeQo9nTsFVBbLZvgadxBfmi9leNEuq111HCf/t2EJnBhDzfcT
QLwmGld9JkF6cxt1wvtibs05jFm3xor6R1nsLB0rq2Yn+ldriLMRZOlrZZJU1RK0Dk58VZHBfbCK
uCJHUb6WsXctkn4twVC+aVhO17py1cms8W650JyGKs23PgGiG+w53WfqdC80pO3HlvZE2xdnsvtm
JUJQ3tKaH3t9GZQX/4jofW/HzBLnnArqLYt6wm+smiu+zUAkG4KI4iIDBNZTzSETLN5sl+/Gtd2T
LRsWZVGKOqlLOlQE8aUabJo2Rl89Sp107zCtxQ9DkeRaBZV61EMTXbpt7lLb77Z+3smvichaW+U/
Ku61UakznaWQ2rVD4Ley5j+Yvf5aGM6D4Sn3nnY2LbpEmrvQHurnXDb7HIvxwCrmh6bIcB/iJn+g
86IuwYhILZvweAvMH2cGEDw70MG4pkHMwFrY5+Y9Phf8R4Pj/Rg4Z6SIo8+GR9524M1FN538DhAb
8UbOSou76GeWtQfHRXTY9Fx6xtEKIWFkyFo0cBqKe+DijeUJyu5dZCgWjaNnnTid62uWjq+24bZv
TknUgEboxqy7H+lFv8vYRj8g+47revnp1rZ/nzKOg4lsKNRxHW4gtGKaTNv3RoRy3TLXPuMXat+3
Yh57eu/Qhq1LPgVM3thM+/dqYpZu5Z5/KjWze+/Du6pp2zdDzl+h0901nXhLdCLCHN2ChhhqxK87
jE59CdHVRmi5k2X45dXmeKUv59/iTj6N9CffHXsMdigoWV0z3cPPrNotXf3HfsRdxWS3uEJ1/r30
M6IWIoAdR8WB338BQsywDz08y8EncBYRHdO5IQp3hSZ+OpYn330bZibphbAhBeNvlFrvtanbvABD
ParOuV8Olz1V0j5Od944OYgFeHe5AaG7cWX2kPhD+ASF8iAwhr8nCvNrV4fFlnJXfpN9++o5hVqR
RS7vx9TUn22u+FVsje91IP1DRVod1FRWo2HgkWIKEPTeNmHQQIUM19ZIuigv8T2vh/Fg2mi6RLQv
BlW+16n440mjuiLJUrexNd7cecyvloaOh0OqN2M86rOYF5ngts1148UpTBReU4ZuHGorUYNzUF6H
mCvToxZZgTVdnZREvCF7FI7nvuDMOpppGK6C9A0qsrFXFAWo/04nnPpIhHI/oYvrmxS3IANi7S4J
4zJJNpvmfTQX3Pw+sPxNz1uxQxD20sesAbE5/Lv5e8xM2x3qqvqozSxlvVOKGtiUnWthn4B91PtM
MwATzhtTtv+7QQs0A2X/2ydNvtK3y52gzoit1Rk4Yv77szsCs/67u9xa7py1ZnJsBGok32uYybLp
mR1+3/r/7S7HtA7dtYnPe3lpfzfL0yy7anl9f5/WELeqxr05jAJFVjrB5MnnjT860anINssR4nvl
KSkdOMHz35ZdiijTtmqnry4NGWMz5DeUgnnBSKrzfx+J8dxdA6jzSV4AblnMXLpq3iy3lmPLhnA5
bD7zXf7P/f7P7vJvhEMdKgaaQ0sm7cq39WrbuB21YLcz9G1AAMPJuBsyNz7r+RCfDb37BAzjb0Ho
kqqlWegzg3mj5jNguZWn5dEz+2gthsHD/IlLlAERO2lSvqmEsnhCLspamQm8FcO2jJlgZZ6WW383
bpXJtZYqncqWHWGXyh+BFGun1CEJqmAFsZIMkUeecCPTLjKgf4iVkJl/FKYRn328QVtRZr+EqGCg
eKANTVMTxUEZ5jtyIuC1luusUXCAlS+jBmGzJDDHlm69dzsv27bkTq4QtVO9nJCQWb6bPqjJgqVg
9NeoVtOZyeiEvE38kiFgK/Qw2iaoqxbSqUJLmHrNIUJf9dw32G1arnDfuxUu1AOFBRLbUJllrpWd
ED5R/rQsbe+GIt+NGZYmCqTWTVWAoIdS2Mdlt0oIozIdCXGcir/Kwus0PiP69B5QRwTXPOsICgxy
b0X0UbnttJEHdHGt72CKmazw/zRF6KAMq9yr0yomDJlUOyMUZC77InhtsrHZ1Aho0bdq8zpH20Q1
2peerhqikeiZ2LLxkkiHShBeer04paY1Eb6t28S8OvfYqAJe6EYEBO5NCjpGJJPPyn4jnk3fjxqQ
C3IyHg3UdQdN6x8Lq9lAkrTe3Pijk/LYtCQupClBPGm4H/0+3NWD/NNwJWlxapzTTv5BQZdp68QY
a3q5BDnN+vzOJ6cR3Q5hB+POSM3pRMfkVajZOTkz6ZJm0FcymaXrtp1cOoMr2pDYdwVVsBjlxX2B
66QaQTLRT8QJ4iREiDGj2WQJGNpYRsWxmIxnXo91QlJjw2vm1xG2uzLsUJZjyWUbgGZjmuUE2maQ
PJ8LwY7Rlw2giWQOzu3W7vwIy8N4y7399hdqtmIV9SJ7CcqvoUKnPQa99yKa+tVBwnQaMYw/tEAZ
VnY8+fcugsO1LZwG5H9aMooBhTSQ60/EuCYpemKAZwq9oqcqWv2SWk7EhxDYJYAjvlJLoeyNvDjb
WDNVFCocbVfXQv2rgMhksUEVmZY6fqSZKWPpc3RRdUZIetTyGk0yJGGInxjT7AQbD6048lmGkJAC
ATbKLM4uJuztWO/puawyHy9wG6TqkFe4TBIxpLC5yPT0JnlIWtjJCzTs70ZBYDsFRY6Ii2+3tkmD
6uoD9dDmjjIeQGjs46tOk7eQXEuca4N1gkVlcDFcm4EDqt93b4EqkjPokHDuG5N8NNvE+R2mJ6lu
IfX6rTZL0/PiHnmGPetX2GCEwY9XXpPMdHaaTSoOeVhgy9Av1X5+TL10hFHv6XiZZMaUQovv/Spq
bxN0tluTyG3XteP9smeBm77kvTVHFqM5mDcI8dOLHK9TSV/BDgYUetHv1raKG7JtCmweBvrU2P52
qAJ1MBmPidlhotLs+lBPKN7ALK7Ri2MLzhwifuogIGaYE8rvHeKWwwqjR01Vx5Hd3vXy5ihnifvo
Dt55ufV3U4XiuacUiBLPu6MGiCR1cPpryB7uc3sjPafcj8p/Lg0iYVsvuw8cCheMsXLv0NdDJKE3
G2NAtIVZOzpB0cbx7ms/U4KYfKLtRhfKgt6GP0Mo2sGzknXwXo7keiZJsrfKEum1o/x3vHJPBhEf
jKrkFAiIZEHtdbu6B21exgMSYOwCai9n9bBWYEogpxPBy5w30qLCoqIIsIoxPeEipcF7UDQ4iumT
cgA1eap/x7gPz2UNSMqRRLdaMUbJgGpgxdeYMynEw4HcolLqswtLfz9k6acmE7owQ02zmWuugeOL
tx1c0CR/2aIUmzANfWYpnEuu659cgYdnQC285hQtj2kOfrLOsFLk7cOoRiS2JPqxBnaby1j0jyiW
vSdNC8DLOiWCZ52QKkU0z1QqShYa4zTKTuj88JzaFDVc6nJYUD9kuryq298tmkFDEF8TFJiJYS/s
W8ECmEot3hAGa6gTeXHw65l8Qux0MCG0wEJTb9sUsWJF/zdI5gWrYia6nIyeJKbYbGsIikQG0I6L
HqlijrS4W0nUkRk/mHjE0wJ9RRzx8RlF/lIPXLy9WeLjbNo8bed4uBvOzcH23DsqQcSkNVDiOi2C
hm46w9qxI//Q5HceneXXWGt/GvTVziH79gvyFV5ruqMSST5KyGAmW2I4SIVBiq8gn0dmBHEeeSJt
k0KzWVJY0rhM80YhDLp045X8WhQuqSTHisltkCNpUX1XHunMMmSnJZGEGnH2LLVmAgLZyrrhXI3I
fQsC2zlpTe1c88H40yEsQIFuq1NJRBST0YPMKxxY4ldPUuI68fI3t+7lwRmvOewdEJCYN1FP8jOl
PbOK4ZecKpMZRKtfswo6NMMhYhxl/BDdKPcexqdNjUd3W8oyeXGnEOKZQZkFiE63BqRTXQx8nhQX
/SO2EqJILBIlPB35h27M+RENCgmjG3Dl2sc+xzFhGo+jZpwgJcr7oayNR0h08hTa6Z80uRlYpYaU
4ATlaoTwfNV0vV+SNhuPcV7SaTI0oloMnTp127loHtkUtrpJVQMWjc1jI+PmXKXmuEYs8aPCWXsc
U8PaqiIwdxZrI10ya67Ttj07DaZmhySNxpQCxUyl1plFDKlVFgH19gC0mON+xQ44zjDKUP4UxjYg
h3xnJe0BZ3UJswtFRUqhYJWMLS0wlJHHXFb7RlL2Y9FIy6E8aKCzL6CPyRxgBZkRpniBVq0ug2UE
uKNnp2njtRePXyJuC/el7er65sZadbMHk2yPtNtqvV6vp9Z8S31JDgJJi5fJxshpSVqunAfy1NNV
O0SFtTX/h7IzW3Ibybbsr5TlO6oBOAB3XLOqB85zkDEq9AJTSErM84yv7wVK1ZlXVZZl/QLjJDFI
Yjh+zt5rB8aaaBKklon5lA8dBpyEhDZybXW6GdEi9HLzlJEbyiBa69nDQBYQChIcpPltzAPAdzbi
fy/Xu80Q6wNXge6tc0R5xMl/8GfLyR+bSBVTtbjfH11ZbPh/VuM0PWfhq9ePNCxqxnMpFBp8q6W1
rkeiCFV8RtzhXqfuVqCSOsMUuaqiixfV6NWrruQXmgbRbigpADOSW6aYJSmtbDYERxFuYBuHpAvU
k6J2zTWc0SFRnhtTvCRdh4K569W+oOIEpSo1duIE76F+0SpZrVC1IxuW1iu/jk/YCqEfHHbThL4I
PQppLYG99j1wuyVYHB2T9DYX/ktb52Qmj8bvpKNbm7tLMPYAwRmhIja1nk+zQOgWqfu5aqNlbWWU
+iG2qJTB6FJHk0fpW+1nR2kfOt8U1RGC88hYkvj9ZNTRuEonlu9u+RHN3ksLs+nCLTp6nt2pEl5+
spzyLUH9imckOVXzuKOPQ3VWLovRoCauifwWWjg16pwB2YsVuvG769D6q4VvrMEt52+lVu+gK5Gj
OfN5ghEX+2wC+3FL1LcMxtbCSMbubSyjr7Juu4eMVvzrVDzcH0XntcPMh7tNxDE2xRjVlFczT2cR
SiqitU6m0TnfIUfEWrvbthHEoVLrnX5olYqm9W98II9ma42Z17eyB6eqiFvMJVfVBs94Nyb6OTJt
/cyOpzMv4K7KOE2W+eswgDSIbOJiUhUgag9DOznGJdnxYTg8DNWnbOrN61gn4JlsaYICGT8st0kP
94fuT9oKVFxMHvjKot9ysaPuXAwEhRmDZ65QqxGWzV8TxulXtJj+CookB6Xs+lVrm9EjWrXkPIwM
7tpYrJVoC0C2nbPURZbDWkv+fIsrH8HrpJ3hjkboM/rEw0KnG3acltoj9Ao7PgNHsusNdaa7qboo
f5xwsTzYRgmDr8sfe8Iq0LtqFfke33qjCzAgjuV75RlftS5T23AM2gXxKfZTWSGKSLTePPQk2zwN
oDLWKiKxMKnKY1aiJmoIF3wPUcDTQgXOUSanlBWXQks+oUrM+mYXcjBdRyIx+iSiyiiSgw4fcw8C
pJo15lT+WiHWHA1QfXDbLNJmIJGuZIei5D4mMvUuvtBPAFjt/TAoXImplhINyY7J1bl9Io37E+3T
9M02wO6pOBDs3j0hY8iQl23eGyuE7By/JC1uRIYAguu2eMk0uGgY5tMb0+/5i0CALrX8BSRGcUVK
THLNpDPCaWtrRelALqOna5+I2RNF+0YWJorAjNagnVjVNWGZu6cFOqxENGg77F+wuFT2oKY+u7lo
tlDJuEPxHjDuMIJGO3Ys9NYsE+SrUdvPd6qIVYDzifXupQtzJq9UQwSalGZ9rFoUB/dbNZfOo8X+
iO+NwTTWfZV3R538WORgtrXphe8cFc3co52Wa99hSiApTAAthp8Yp4i9P9IBrazBeTTN7KP1SvEW
mKSbBnWH63y+O2POusgId71OzcOyEvQZ4WSp1cY3DSTp09j30UoQOJex4HWERhBhkJONDsHk5E6h
eQaRSMCgcdUSx7h2TvBK9o97uD+ka61xHYjCQA9KcB8c3U/kBBlX5Jr2akb2HPquC18sDXyuHY+4
Ketid3/SIZn3oNlh+JLo4tgnDDWau+46I8HTuius28r4Dq663dlz+VXzheAHIH146NyYAQcb2s/J
j1v3uxM1YRALFDXkvvSWSK9p03eHHgb5hrm/9uoL6wHxt7ZhEO8e83wJOAVJCipusqG9wgRbqKuT
mQeKhDmC5e6bFgKGgMd9UDBNVimjBiZHSIlYR4N7iU5AdNWpw7yBShpF3qqXrb9x9cndEQXtoQvu
wk/EkIR0aUS16azhMfdjhSXaavVTYOCiiUfhbAP2QiplPdz58bz6o+YiuTW/hGb4TqHFDpSqdq1Z
5sB0hT0rSQFK20msv07a8KQFC+RQ8Fb/4LxEZIoerGKuZFr34c5TS8ZkPNqFfw31dAvLmZTewk6P
BHEBcbL6hZbP5pT5Ft0SRXZjBKw0dtN9KcLgCer770Fl4dINHuBsy7M9a7ECC38b1uD9/VfKZp2J
qqztz58wzFf344RBZsH0ibVakZj5xevKt7zMgsMd2+PXWObRI6rNHeUTktiijc4FDGj9ID3aqoUa
jg0vX9Dgj/f3F43ApQ4GxU00FgpfHYXvpe5cHBdpQHEEe6MogIuO5dGdN1ZXPJdo4rdWbBnHqQ7M
Y5MAOLEc76s9TJIKOQlIXM9eMTXK6/2hiTIp7VV6ZehbnCc9fWk9+LSSEzsFQFhumqqE9VHUybY1
SB7ULSM8VIgS8zFiSVtY2rqVFvK6VqgcQSKhAoQNMZycLoiROOKz7wK1xRPIzoGoYo4fZwT3qifN
430j+rfWuP34ERJ7BQE93CNJK7Zhg8lV9+Unk3r7a5Wazyyb1EuRhS51Os3CCZ4D8lvx1HXRF6CT
1Qeny5SUJS9+jLqwR8aBqaqKbOvz6L1DLKkhX7KqdopwOKHUrDahl0QbJxBLSK3hQ5nX9c2hIUiF
yZDTzCMuxdyr3W4/kSexr+uEAN7ZDRCGmjwVRDD8uIuAn3zG+VmwPubL/e792VzWT/rQ5Qh34keR
l+GnxB0NmoJleHGGRD8UCZ+mbuvoyX1vK1KbsU6a16ZgdQVHJt/1XBBuBvPKpZ/rw1fTfS9Fka00
CfaYnNH6ONa6Cyciw0XXTdXebWLirWI9e9UTf9xynKAenJ/1S5DxmTtdR5qpND5o0nhNf8ZFTfuC
Nh5T76Zb5rOhopkNFSMhuWGNQlNFI9Opzgv2mq7t7q+/v+q+SefXkyN41AuJqHCsrYNthjflteaD
N29c4q8fOOC4GFNz+zILN7DrO/CLE3OHEXZm5UGds9Ro0rjQW9roNJnvt/60mREBdmg6CfF5/3r6
1/t6l3Hl+eP5+z+PUQyYR6yJab7sK2LA/JygycYbHnpq+ZU0ouDQk/X1NjG+tqp2eiI3w7jqTL1g
dXhv9tbde0wDkaLW1F/kqh3CSvogbZmWWo7bsO4OxKeqBU812JV7pFBSjE9ks7LtzCPBLoov2ciz
9/NDggB5TQ+ve+4Tj0hRWyejNCjCTd1Z8V50GAcjX7xT97eUV3BpmKHQutSEtS7HjLl1IabnwaQr
7w9R+z13n52pfipjh6B3eC7XqRmqq2bbL9iazcP93n2Txn2yzb1j7Vr+zhBJuulpeL0HQXgM0sB+
qsZtUnHcRSxFdzHRWyAAZuZNATjIouu8vJ/AFB6dzhPiMXYRHkYmduAfISB5jA2Yqfip8Fv5TWhv
gzVus/k2GXP0k50IGY1Ja1FU9KSbmE4jmP3HWEWfO9vb6KYPbz/u4pNdgMnuUvCweAlJ8vCLhz7t
ljpatQv6ahrsORmMP9607IO33HuvAcB89x3tm153xVsTXyD4L30rv/1BiorM2tpBmtX3puDijzwd
jshompuMU9ZeIpJBPluGm9bokcs1N3xS0WtX6clWmlLbKbw2VSDaozdO+qnO5OP9txyVG2zt0hV7
EeZ8CDQML53mPttBPr6Ra9GsgYZORzW67qVkyIQXkCZ8CKIHrdY+i+0aYyGVamC22jJugu/VpJFX
7TZcccjqC1hftqK6xTnR9FCg1DxUO2pDSOC6LORKjPcrd/LmsbMQUNkOD/hY+WAVHHNzoKIcOmUe
aR2bRyONxW7s8H5r/L1virV62znZs2d2xtXK41dTmEBIMK6tfp6y8wnaO7PDTENk3rDcf85wJgFJ
ZZXU1C2OLrv6XmdWdUNIA/6ORtMmhgxAoKHVELqdoVO1rPETA8J1JTX1rNOMWBam328Dw06v8Vxp
qo9cjtrD/QGE0sm6d6OvjNSDE8aC4CTnjYNUfFF2qXgAk0MQG+fop7aI3seCDM4Khus+JbObizzU
SBfsexYr/RJDEKETH1SauRxYe210zaoWlp3yY1bLbDD5QYxpa1Whu5NPbcspUvucZan1YNKJQrqN
kApnRv5ak8sBQc/fSE8rFzJpkY8Yj1KR4gLxM7G9E3NGyIyW5CgN1C3r+BSWK5A6oLvb6W/M+m3A
SgjvZPikNf6mAil7zYPtOMXmYwt/exWVWEYr6WJLmUpjHY+2WnYTgsYAbl8HjXPTVxENfeRMi8im
jqJDtuhrouubIcB0HuYfogq/962pH/xCflV1TDyji35jmvpNj0X9jWhPXZl0TypmGtS4SzcqdS4Q
UttQ+8h10abxQxNq36QRepumDM+RBTR3Cr7qXmW+5t5wtdryxTLS8TmvE21f1uUHYdn4jiIxHOnY
Rku9QlVoyEZfTwUiGpW2JvjbOLpmE32ASde9Lx6zwirYhrnWXbM2qP1lg3/DNfrqzJSm2rUDPY0h
SMeL1/bjBexP5XjrsN2kTZIf75uQCZ7trItPykjMw5D0rN9ihE/ne15J2athGeWxsSo0t90KGuZQ
48RTpDXDG20Wf41gb052r419Yej1JmjMbFkAZ3nQO/C5940t898rc2w3WZ56B0VD/sfG9SPyUNEr
MZ0KgzMJNWsMHYQjScs/x/PmfuuPzf1lRKatPbBDP15WAkkiGBz1x48Xa0jvt7krvppaoB3LvPOO
jdXRnr8TUO2idKrF/akfNykkVqnRePv7Y/fX3P8NixGNsCtJdug8bL2PWDPzQVZ0D9qs3NlGrgeX
GE/GqXOG6ZRqCApidZSz1j+m5wAphzZHloK50xwiJFjdLrKRzssyijFUit5EONWh7nZdvJee4yQM
JG13HbLGgmehEehIyUBM5qJIPf2hAgeMMijvts2sMa+0rwxatONUdtuw65JDIWBaK2Xs70+3s+D8
xy2mO+dKtvpx0PuFnnu71kqdbjvKZmNu/SyTD2mjew9h1Qv2B7kbgwzBBfVhtfLFnMgJhxMprLFB
33UFRAjkA4HhmeDc4WAxOwkG69LMge6dXAMlWPhEMF+C5CAHVSwSkWKoQTKxKiY9OEHwe4znz+xQ
t1PP1yy1fXkoCPpbJfQNl2ZQRQ9Rx7dXduVRlM0r54Ls2kXU0s5TZrBSSvMKNMZUHaaWs3/imNMl
zQP98uOWcqe1PSp96SRgRjzDArsu0QTH+VNtgGaKHUZ+HUu9gyVrxEHzLaHkzSmNB88fo30/dEhO
GAV1IYQCVuUH2Sx9H1qQ2zbpSWU9Fxm3BhKHFROkRRWBEVXdB0ESx5nE8+CFIr/5Xn0cZuDhGH0f
YtgfAgDFU+ZSyyGPhavCoP8phdn+2AoNItoQYeCq1KudpcO5zBRWukipo2IVKHuUllERQI6u0HQK
oTcrUxPy7IOrQDZcDNdG82IAUoVLkrPrfhI0SYdE0NhL7OxoxpP7Wg0KIQA5SPngHswc3hT28B1p
t8zx0rSLz6HJn+7PG5dGDryG0v5Bxrwvpe5PMOihApufuD/WDgjpaVaeHFKizmkQb1sNR6NknU4m
sFGc7rfum24QEjE26QRe1+nPlSGPIorUSnW4BzMPOct9k/y/W74NF7Bog72cbRbTbLMgnXpELqBr
tMFgbw9hB8EocFfTwHQziyRBVHZgvhlEwaMQ2+LuXLQDJrcuTo9hp4/4iP8V0zCoxltWyH02EmU6
QVoi2DVxQAjxMPjbQuVvU9PnYNez+NLVdbDGlawt7GnsV4XosisRf0pTRG0D/+sXTodHCcJ+imGO
tUYPXucLUhX4Ebn33S7jq20zcmtcoOgOnd5zXKrwTPEyBIbxYHqGOLL6wRVD2g7smWJh9Enw1bSi
aekKr7oI96tfEes1VUWKLOq+zYKLaTze/xZvzLMHWSDd5OJ/33QYrtc6GtdVMJVPUGWrb25p3UQ/
4kXF4LeOg+EJvNJ4tWly98hRbpphyxvs3lUwMpleMqCC5SetPkHUPNlAgBQKCUM+Jnr3eF8A35fC
TT2D4fU6IWye1lAtja0/A9/BSKDUTLtngpmMuHzuYwmItK47yNMIPUIaPAdlqXVQa/X5/pA3Pz7I
4T3H3LWMrbjd2FQbiygw3AuxJMNpCKYLUdzFqqbv82HB3M3I7o0gR4MGp/7945bvfgvlGL0m0fQU
6375eUC9yBCf/N/Eo7oOw1LsIj7iBmU/IWFhBVYeLRkyjO5o2S3jEB9RBAuIT8ME0BcJ4JMxD21y
GvZLkuiaRytjIWc7ZQeT0fx8X87m06hd9WxfSXixVdKNn5sQNJeLxPpBi6fhQVUMj395IrYysQ9B
vkIqoxk7A7qi2XLgtHWLQ+GUOfhqpyr8BlmtP6fk0D+qp3KccZmRwCNumWsbIgvBJqbECD1OW9y7
2gq9E26GrBmeJzQjc3MPC6CNi8mTyCzU79PQk7U9lOo5FZzSOxk+WEPTvxDfpO/yCAU1oIRFa/vZ
mgFguzL0srw2FYawJmmWgrTi3dhr6q1huJakIZezcdcAQbuOVtE+6wu9sPZdYoLaGWWVQ7rxr35q
skf1ZCedxDTIXaFjj6kNUz81UoNr1tXndo71kVn5ZSTKacsMsj7fH3ccuq8aJta1aEx1izRDW2EL
b9cjhpVoGVLK1gkMulqNHME4a/NFoNcah3YTHIcYS0nPwoHk5fyRnAhG8PM5rqBBQy+kmbh+cAVf
4nnrNkZCE6BRwwTjtsDpBM3aPDDTZzWAoWRsMvNMVgg+ywRrQ8ocjQlhCblsKstLmcbPqVFzbogJ
whNUk2asihs9iBQnC4lhfS9vQGazPappEKGetzJyo3oyc4VZuk06fYdufbgKCTcrsrPFyEXs4ItY
bLuclp0XEo0e0F7eExPVnDwI8Vvli/ShTIJ2rca8fJzSjCZsSjcbBo1FInrdbLzcGDbEYNjvuWkd
OHdtvRC9T6Ql0zNywmw/lVOzbFt7fI7NgJNlnTzVEAG32OFTTC1KPymNPr0AiHNy4ZwtDD13sB5J
iUY1axmcmMOmc4n/Fu7gIWcxh10vqWKyAH/FZA35zZNqnZRjiRXTbTaITbFT2q2x49JoMUyrxLFR
Mrn6RU2FrJxPpTLJQ4rTCalQ63yC8PvcSw3Sv1vjMtKMdcqC4q1r1awKGTH/EmLDEipgNsuGgEL6
ZxFJACIPnhqrcKHWinOXz1yueXpw37SBkXL1yMJz0UIvcxPhviAxvLLE1/B+FdaaxJ/HMayjo2CE
fXR8vIaEfTBkmLAf2tT7aPWL4dBkCDOpG65GVIAcz2FEBU46z2TnJJsJhlFsoqwQcb0PSAPbekGK
kLHpdFAeWrhk8J1VWMwYVA9FD2ki7TaaZperrglNsPMdZ+v5jOCLRG34Yh6p6Rsip8L2B/3GLLXH
KffSbTJo+bPhzmootZ1KnHPuMEFkr/DZQRLMp03dt5/HXlZH4krocM237pvEBr0gTX93f3yKZh+r
vTRYo+DGTBr3dN8EIshPfslOI+N3piPAoFlP4qNrL2pw3zunDdeBHzuvrUGcs14Pm1TGnGQKN7yE
4RReftwasuiSF8RY69NO9co/RynytcxU5UMWr6HY1TtPjVq4MGyB5JVYaHC2t3s9xNfwUY++drLb
NN3lro1aKkbmwW9qU8YN49UlDKv1ZmzcfHGumBuuYkTI+6QxivfYhYxENEn/0Oc48gWnVuQLFGK+
ztGFIM6y4RfkpnPzB8th2lQy5KlBYoR8NTlEkLXuQoErPC/eNJkfH9FQV5uGZuyzkaMAlQqT7kh0
R6XWXqAtQgRmB34sEGCT8M8qQTVZ9PbR9tx4BwUbAjG0yGNjdu2OXYzlJLj40ojcm2vTA4ktwPj0
oAYE47BffceC11ZeK0BGtwa8InpIIquAX+7T1PL2jE1f6zJMtwDUpm0XNlfMCOKCmRwau1V272U3
bGoLRC4+lHcV090gwUHb0FRLX9Kp3HtkdZQsk96BYbabsWqQ7/HGzyEKfzD3OZTJbtozs2Dil5rF
e+QVjyJ9CmxKkcYlUMItzANCO2ZiQ3mB6A8nWpaM+WguEAfo5hdSc8HB6sU3XRnzsiletkwGjkNo
d7cf71BGQD0dOcUnx6TrEFEUIA1NXSyFTXqeDAoa8tnmafvJ0r2IMc1cpngASfcQLmiDZwE5BlxG
FrFyhlVRILkB14kdWXd9tDmeRdOrTF4lU4CVniLbjLERLi1J5U5x9GHcx6ReZQ8oRwaOCuH3G4a/
7z/uFdAP5l8wNIgF6B3+nx5nmuonEw2ophZRNGVv2GgscIy29QZzfO73QG/MXYQ6+czfoIrPz5DY
NOzNe6MFHghOw9m0Nj0EvQUekcZVuM+T3LviiysuY2uvTFSpKxRZYP57zpoEdxD843K9EJVMthXm
xreQ+LPG6JhCwxwjeJgpKmFoq9bEh1d6X8BOQcidlfUa9AGuXLlzEgZ0V7ri0U5qWMbwRDafmfxf
BAdJ2TRvokmyrRa6REAAFanmRXQ1dNo+YQlQzOD9+yaxivHoBWpBbzq+1qwvFoEb0tDW7PgatPWF
NKJkEWrkIU62jhIHEXLYFU8RaRmrOpjE4xxbBe9LnwWBY7WTuU/vILXQZk3jKUHysDM71EZjRxiF
oIa6iiIv92470rYicvU6Bkgs7aE+C0hqzzEs9EM/8GPc75IYat5w2uIEhPpO5my+GfTEXOboOTC+
tcmWQBpqDRxuEZnWfhLfU+fqq8uoErSIHi/tSBZ8ydqrIodixblfbnw0/qvGd5pdbRMK2WKbI2eB
+rRWfrG1sgmc7nz3j03XMcmZdPcTSg9CABuNfb805NZoE3Zgf7J5n7lTm/ax2sTqg6A8tM+kYT2k
mt/shRPIrZhgZhdu5a9tyxoORl6OB9egxM2MYIt22oB7i2WpFWQEOYXrHUtlTBtb877ffynowrQo
jNUkSrF1HFQCm6FC6CIUtsGFb4h+bwAxj23za+g0Hpcz27sWPmZd0A8rUzohV2n/2ReeOLsFYCWv
jB9qwyaxS+mR2MYV/lavAMrTYgLxZ5T2ULPcazx662CPOpr0X6IYakmeAJsWcRMvZaI1J2cyGjC3
leRPk8NSo7Xw0CA5p5So3qTDwe9t9caugyVq7AZhkhdesqx5YDeyPhOOlSEAmsu2zuKq4adcMP5Y
Mt5vsQbgfAYrMQZW8pgi2gjc+qOXZrU3J5ptBIcfAF8RrsXPuYSYTgDfHJVTCwOHDdjpWjOChyQG
FIOYdo/WjHJZBfaKUwlQuWCOpQIJSAxyoa8Sv7Z3iNBeqtZlDk+kb2xXXOGzdDxbafgpw8x3iOq0
PdL7CLZt34SL+3Svwe618pC4vo2ZC6go+fTXOWsmUed/jkWeU9YMaZi2VDZhWrDbeP5PKWumPphG
lwz2HirAbsAiKcmOfPWqxjpMdl+vCttgWdFoIFib0T2OYcGUeyw5kqZdwPqTob3mrTI8SZ81IzpY
Fk1JvYwKrjhAnCKWoWeR/kyH+xlJf2WN6ecZGfVfh//5mhdjBUqq+eXuP59ZTefpryn3f/4X/zyH
X+l85L83f/mq7fd8Tpuvf33R/Nf8+d1//nVzSP0/768lA36+s75H3d/a79X4+J2TQ/OvwPj/nyd/
xt4/jwWx91++MeCkh9hwcml++/nUnNluOnLOGv4/f36Hn0/PH+Efv10Zq339/rf1t/5L9e1v+xrr
57f/8B98/1I3//hNc4y/u9KQlhK2qaNbUuwc/fcfT1l/x/fvsHcIw7F0xyTZnuCYJvjHb5b8u24D
3XBhBStTse/89rc6b+9P2X+n/c4kjVU/KdvoT3/715/6v35Uvrmf9/+WtemV0W1T/+M38UsMo+CP
cvjLdCWERCXxa8yy5U4dEDfX3dakZA6K5VLFFS2o0OHBgMzc2dwXGZ9rJ6jAIUcvgdS/Ee3nLG0f
lakr1kRPQaj16cPM+6bJ3s3wYmWq4ijRwLNOPGU+JLlJAreP9ecuMfZj4H9Fkf27jtmR0NKDi1GC
f62tGal//Omn+Q+f75co9x8fj0mKKU2HL1P+kjJJ1LbQnEm4HCoRUdAIsys6GmPbvXZZsoxdekiD
gzSLTIf/kq5o/JKtOL81aWSsmoSjO7Z0f3nrydDqsAlyl3441bvV73rRAeDAv5aXM9/CBq0KxYih
thGE/yVd85fw7J/vrUzXtflJ2bv+9xkHtYvqq5Ke39S351SQiV1ohzywn1GqI3BsH+1W3/71N/0f
39K0OdHZpiIV85eTnBO4KEpHDPdhP1zNYnjpZfbFbJ4Czz6XVYYR1x02f/2W8j++Jx/WEpbECvhr
hihFbGyWKR9TDN1HbIlvtAkBhIpd31Evs2yjBYjqNyj2JeMI0pLAd4wCde+krbnCF7Lz1zGquxWF
huEaONUslspO3nULHzhYHFDwF2F2nTw4RvbIC4IEzLiZDgubRegAmpbV5DgFr2Ysb1pUH7LWXoah
VyycKLmiEKINhW53YRMmKU9WjkwH+2S4pb+6znUEXG7ZXUgOn1aQ0y499dtK6lCn7NZigapqUL0R
WcSwcxm+LBBqHOwRHIWTMm+DyZQixSmkccmKkvU7WD46l8ECotjs1Lrpo/2RNKpdwW4EGSbCTZ8R
sVtHztfS/CIZVgDn16HHSH38ohXkQjiGev7rn+jffyFpQ0ZDrKLg2Avzlx3RgULXCGmqbVlVnyod
mojsMtrwIfF6Q/37oMuQ/m34X3YMYz62flzR5lO4zS6h0ArbjtJt4RiYHH7Z/7nYlhq8u60sxEMV
6TvSCNDz0mXWug8lXaz9rv486ecyZd7jYvS2rJasKG3d+NFrxUHS0x/966/i309FSuq6pBowOUD0
X/8mTvd4/XxlbQ0v+ZCVRvsIt5bw0nU9z7XIDm2XED73Zhv+t6RaxLj//oW4BlnmcKOUMo37F/an
EiRrfYzxjmtuIWANQBzWkcPM0eq3oQqYQFYopGkJFXTb7ec58JKV60BuKSVJwJSYyrJuFyE9vkCh
owvSxKI3EEEjMF96fIZLFA7WQp/Y2EwZloyuIGL66Q57yS4iPoaIZXL9ovBjmCMMtpOd1VuDqLGy
6WltxeaKhUa1HFrrzBI9X4V5Ry++yMnujc21R8ABxd5STYrVUt+8hkaL5q5y/JkCSnQwCmyFHxRB
/7BlRoTFMwKa3dOFN/o5P7OhV5teWrc5sEzdDIWzTXqfZYRBIvW4Cftj0KQMAdPbFNLe8+lONwxg
rK8twtbQB1hKJzNXAlEsBoc9oT+l3uyLWWABjp+4zTUlNXoWsgA6GIVRczonWnuqWljfqtwSHbog
q4IEcEx95sUc5MarcBdaE/79ah1hJ6EhtG7t7lHW/J9adcDTznDglpdEwbnORgwJvq3XwU1vcdWf
Csd70hgnmRMINulsBqc5mrMbHJi555YvIrWIp0oRZSEYj18zHI+B2mfD7+R7wnJmpuPaDVI74KFh
/TJ/ML6GrURiYuj0uKuG8K5m7/I50EcvRtYTdi8uZMQcdbTGQyRfwxBsum9vmZ8vZGBsdTu9keGH
zBm54wheAvRf5TkbfC0njM9k2jubsoYYVoUASwlOyr+HiKRiHXyi2RzBfi1DJJM8RJdjSX4UZ8Fo
A19pbbbxasAWNKhoE9m8k7Z2rPmM1Z4YPS9rYhYCLbslXYp9eVzQN9l0CLBLUJ5u0+x7EwqJk2Bb
6ncFH+z+m3jDjkboEkPsMgRNpzv9KTJeIqaGU9fPnuKlPiSrxLA3tYNvsUDX6H+S6sMZXvtumjU0
GzMEKs9OUvgjDeBlOJU7iL68CWSkmmxwi/XiFKIaDTeRPy11tznRwFwGgf/cm9j/ZL1m9/7sI23t
oCqUt5G5ZdREG6zSq4g88A6mOVJfbI/1Wvvm6/3ZJbRGsO8YITLo2MAMF2wKPgI0wo3Zj8v5/UZi
PboSQ+JEuG4fBkvDYuJg733k4TnNs36y+B+nfcvXNsyJJXkKnyliYbno9TJZqfiNVTafn2Qc+L3i
1kPXwpX/Yeto5gP4zcuRZDqwlb+nCWw6xLPaJivpgLREfJTMUTQ8QaY/ctpA2bMMa/Obkl/rsDeg
89fmyhHkTLhBdNVbnF82eRl2uGr5n1hdL2ILDw3JQlZdLvNYLNXxS2A6ZF41RG9AFMHpqhMjRW6q
Ma94AkIAM2Mpwf9HDH5iB9juunQmOuzXyPJWuvMhi2FNb2YxuUCU4KDLwqQ6VUu/yldWYSygMzZC
xxnQbgou7PHwFpvkAgbExAe/2yy++9jDpoXBZGyWahnjkGIassRjsVUhHPgKJO9wskIQKLl6mDq5
q5HHoZ1bD7W3KtifwWiIemO66Tn07L3sqdNJoZGhuOV0x+gXVR+08ek7NjerrdO1sfLr4kZ/Oluh
5Vq0BdME3eWU5sfjt2QAwBPzQ1hmtQUl6+/6Cup0kVjOJbEeK/uzEY7msidjfKHPt0r785SRdm2q
TWQ6ztI0MmcxaFjQzRtvMRMR7c3o2l9A6nrQfLzTZHQf6OQrOoAHu+drNxUCD9vG/2ImwwOqDsSv
GCkTBiw58bHW7Iupu1XAZGbt4geZSle/dd0r8VDle4MbZFEW+puo+rVEXwD7mT0TgUixM+tjPiE4
S9n5UHaeADrJBYHjrKjk3vaLVaYwyoqQqJBScX2IETNRMtuu8c0Czi1G2lCR+r/sncd25EiSRb8I
fQAHHA5sQwuGoE7mBodMktBa4+vnIrKmuqtG9Jn9LIrFEGQyEAiHudl795m7Wlg/kTY8IfYlNy93
7pFi3Uvf2VuOhzwa1RLD72et8b58ppqa1s5UbKLzaIr4LILXxJ0CkFdkrWsa0UpkCS1zj+qrtdgs
UBvSQyvwJvImOYNOEKr4nCzzXn/v5EuiipMdk7LDihCwrA3jc2o1VJ5gTevgLhTdpkrDheaRHEW9
Pf/nRC2Tq2Ydlrgx03fLrw8dM8XEEUvLBXFOvwOPYvucRoQq2KI9Eh+1xZG7mvx4NS/V87INDuo6
uizbRG5VNpAIuQlb1kg3v12qRvYYYzqRleJsJgYdWUXvxuEVBdbKF4hmvZVm1nsD4YluqA1TlV1X
cwELQoRJ/RpP9RhyHUrbfcWsYYr1k8Gy57rRhsk2/Drma6xfTs4fYETLxp9OBQkvsJFXNb/KYHAr
oZ37YgcnlOCXfqf6nWc9p8I6GxJO1jiefG98uP0A4oLIJobpqevgK3TexR2BvI4TPHWuD5Gx9XqW
UjKiZhV5W/7Ch720Wo7AG12JdTDoW7jAK5T/G7Nk7es5YPGXFrWHdNwRqbslbYF2ETNpxtTWqoU4
Px+Zycru8Qec5z+DdIEFJq4F69mSP7RRzJ2J30ZQtvRGBxxO9sMHDjU6wZrUux+FnX+nASY7M8l8
Fl8DcQNipZjfljK0RxUcy40LqGGBmwlC8zBbwb7nz7gEhrvO2KwBDif0FWN2xJ4hlOLIEh0tMlO/
kA9lrSbip7saDTSvAjkL60hjrW3N3UxDekTlmLOEe1iNRfoV0IZe9J5Se61yLqn/hhFrReD1Ih63
9ZTsWWlpfMOfWNio0Je+Nkl0nR79/bRzV0XsWAsA8XNcjr+fPOtODdZxjLis5dF3FQ7PTXR1TTWT
TyrYONEcwoRDf2xBVNyHgfum+q1YF0HwqQRGo8ry+oXRaMRfgY7JNWUdaqF0Ig/5OGlVmy1kt+8X
6ANZyVkU6HOSxjjXa/GYMpLRvm/lXp5xrclxgS6U9N9QyuEtbMx7lXU0peH2N9pz1bgGE8XQWZbT
ECDswzQ8SPlSTvkLtXuTQ85OGSLo3ZsRcL29ladWTNVIkgETHdO5ZlJ8KWuCHW7WB0EMVbBJrdeq
eCpUxp/X295dAGOsYg7NKeCc2Exd4ubBr9Dk2o4NOMafx59M+QYN9sMykA8xiVzMxANmrwGj3Jbc
ZdA0apT60czAxyX6Z+mzCqvhw+kjwWXHGJb4ybe5DbB2BmMN7APykdAjJ33PTOO+RnW7yu1wa/Yo
UryaLWDKgl9l+c7JuFp4GTIp5TY70Bd7C6scAa7qYEpoRVO+bBzWHS/4dlzxI4lgEWQxRePQP/ez
Yb5tumehvzBP/zTILlgGrfXZYGuJYsITh5icSYog1UzsFwDSLXDi//BDPKXeCAO7so1DqHNdloKo
t6Lno5fFuMm6bWKJ0zRM9TIa3I7PrM6swx2Jy43HYllELEFGV3zEOoFUlkDs5Pr1puHvsrxmX4q7
qpl5h23/nHF5r2Tx3IJLgE3hgUcMatLL2JOYX1NfmQuTZJnFgDkzQ14MfgxFfuinq4hx7Qq8JnVd
m61LQCu7WBswQRd9toLPatN397fSnfRVllhE55nACyNSFWsUd4CZusfG5y2EibxpOlguA2zLlUcn
3NOIRUKcfafFj2WjGPIGZ4YIJE2WczKPabMSg6NkEerfCozN0fwaO1l+BFqJu/qdfi9gK5uRs9E+
FHZG7CiZOa2rlrZdfMiYQWY8tQ/zT1gnUY5PsF98woXEpcmJNY/iQFuqUkMFQGdbvBvCZzltraXK
oAIXVcaGiXcOwt+PMLR+jHbAGoZwdz4jsqJ9Vk7zUIYYEsv41EU2+k131YWKkY9gMEXfBqditIqU
JJCxf1aBnJWa+sWgeW8Orww0LrGNAimTB3bWP2rW4XxoV6ptnyevBCqSmo+u9bMz/e+chhoqDCoN
xkTo/TDnze+oEWh3/gRiJ/ZX86YpKGxY7nWziF2LP/6nB1mej0D1ilKDFNmaXI4SjFqsOcEiMnpO
o/qd9/bV4wK/aEeMy/qEdx5ZC7uBRVI9zM/RB8IjsTaC6YF+pbfDnRi7/ey5Cj2FY4IrZgRbV3+I
DA9CgjhqVb/N0uQc+CfMqcuONoDWNNsy1u61IT2knEOz2aMzD3jnemIvEq5Pnr77gNK2kna/TIC1
icZcUTlHa7sCi5/YO4tSQteyTR1xFTcCgDSw+BpwXDijmefskNqvWYVx5Ls5Pss2XzPCXkuPNgCC
EzXGlyTFmsVvm6UZhGLp2tUlrnPeYDldv+GC/BBgYWYSg4Tw0XVjinI40p21DhjOC2Yi9AFWVlMv
bdZMAb2aU5aeLaZtureIHmMWCwVbc5ZoymXf8Pp0ZIM5HywmD5zPY0jYiGdtZ3NGbfhc5tjLDrTc
Fs1Q3DO7flXsWbxR/TBi67GoFiqXP5hhPCS5+6t1s6NVXeCzPyUtlinP9z8Li+t+uKe8I02DWlRL
9oOT7+J6Vmbby7BgT+JY617zEfIg8ySivgiy3fwc26gPPiyK+Y0BYk2jbQuJ/W5+io7iI9bwJxPt
0qYPcgg/p4Dfag0bCuptVxpbi+aGSe6ssrPdONqLOE32WjluxvDdQwBkjzVjSAmaVbKJJ1IvtFhx
ouwIO2BbeYQdW9mHbtSrpupPw9TDx4FOQ45fJPOl3uRHr82Puf891Q5a3IsehJ/4HX8pozs1Q0b7
QzykZbHs231mVCslw7Uj6i0QUQLOL00nzqFjL5BWPeTKWhdRtEZyuBBD9mFGNhHvryKet7H3vizY
4v4gjG8dl8k+dBknrXoOXXm2aogTHDpQETRwoEHL/FhpDabHcE1nHoWOhBtOIj2UbpHg/CW3fT7k
QFcWEQeqCVAP169Dkx0YBG/7ID+yYt5JC15nQtAijLxCeb/GtL5rBL5DDr/VVduosdeeF6y1odoG
1KGdZE9gt48RQa+5U5NCTsJ7l5VfgFg+VTAz07t02xeetpwcnxl5T9kT98EnW2GUzyPbU3EmUW8t
o2yZcAXJrTumwT+0sbjjenaP/2Zj5WjvIucLIQM99IBgtZy2FVmw1qIu3Qe7aB+VN+f6GsW+7gei
49hhU+/5nMQiokXLrUxi7tf97hPF4aYD31TX8jFpPGqIyL9mwnrR/BjzbfykZxR6la0IZlNrohmr
zjj40QxAbX86AsbUoJe7pM+31dBsY5mefF3R6YyQPal+gaBpM6luVxdwSgISGbF1NES4hXugdJe2
BT3iG6SxZ0OOOjk5ATN+CbEILdOh/Tmy/gbzo4VtvkCnXmbmyOlA0kQDOYgkbQeA9fyTSZs/pr69
76n3ygFOgG2sGwRYC3f+A+dtY6oZL+RHXI282tVVt7MStTDtbh87xovR8yQT7ombQSw1h0+ITKeW
lw/r91MUiJFQz80cWHwHJL6w/lzbwnjJxxwZLotzijncw8XKBTJYOFzAXeBpaLqsfOOKXnJ66Y+W
jx6LAb2+zUFiLnSYE5T4FdqjHC1+QD1KM9GnrQiEoxYuiXIMTJfA0q96r79UdU8vw10UBGfzEc9O
gwEVYswewzS+wl0AAYMqWlU4x5N2B03mlClzrSGJLgTJioQCIMyAtaE62FLpY2Xpn0mMXGs6ADK7
ulq1A1UyaMa2IMvQTYZ1Gg4fxazno5z9TEzUCDBm1pVu7rP8qsaPrrTIRhg+xVA98kF/VVNE2kkC
oGw4euUZfyFHOjvN//fb/KSi6Aqch8BKqa0DGzbR3EuZBmzDnVW+2441o4BYDz269CRnEFo61cyj
A8iv3lGo/O62yfcL+xyY5fttCuE5TJIwPRkmzcNhYmahc3bKQhDMO+GGJPdlxWKIkXtus2PmDUb9
nOowfTxjujcNUJCmO75ldkV2Sv/Y6HR2iW1yLf3sGQkYGUs82wlOD6emCmr9Zz3USGjALKsRuQ2J
ehdVAYieISIYGenQovZCSdktnjTIZMncDO47sO4TuBXpnxn8v/ZAKLwsPmamdgyq7hiGCkhMntJ6
y7dufa2l0S6tTLuXkkuMZ1rYFDXYJf6dcs0fGJyJZBPvbMN/Gf1AB6W3+Ssj4l/A/8b4welTFh9o
B1JWOO+iEdKY2/dV5yTLUCJiHUrjPq3jn3FjvMCsRTle9Q+2Za7mjUjvxBlaEgu2w223kEHj6L5K
BqBbAXzGbUAqsam3DpFFoy2swQjN27CJjqfyio++G34hVOwWSuUQcXRa5S4hYEjgrdcc/uvScIdF
qGpjySpvk86+m5touOZ2hFX5gqTXiV1/NwXvLNgWk1KyXoT/BfN1U2rOpxGb/lnKli7y8BWzsUwJ
pHcjpROqS9k2H1yGnHTwcrZZ8yajb1CejbAOVm5kPWqjA9XWEteulj8KQyCMQoASJkhz8H4VB4NU
lZS9RmzXZz/JBAsNTR3BFlwSabc15Ucz5aRujdQ7kzJrAEiMBxCjMCPzJpKDxnMVmuyx5r+9xCW+
mHWZRIngUpt07WDQzQ0EJZDsDqlW0vNKT7ppr/LqXHjK3Nelfp7KrF+IzqxQFHafMVW3rlUXJ6wP
2oTk0s2ulWfuRFlCO883Bc6TotjmKrmjiLirh3LbTBu64yxL+ntZuPJ26CunBYcOjwiedcBcAten
LAc2ocY61wioiYv4qiKQc3lPOdKjKFsW3TUf/a0/oCOuKnagnppbmYy8ifjkWshMsBrYbANzWoWF
F2F8D92laRx9W/UH5swF8pEqPLXVYz0yLLD69JgRZrRgWnXQi37ZhfXOBiKoMaKDl49wLstpHvhf
KE39hde+aW4W77tId1a2HoNMbIpLGBtikzfhV9loEKtECqHaLH55HbF6xI9yVkDfsedtNBeRbOPX
9pPGJaSokCBGjEEIA8M9tzTy8R5XEGq4eTvezd9BHEQJV3EPoxC9XJRsz2i6sJwYI+/o3OcinzyR
gmGFC6MDPzEPF8FqNq0SOPLqQUojNxeMz2BQPINFunRSz/DOAdALArNfdI39ysi/W/QoklRN3y0u
2PWjSnwpg+5HpLUvuJH2pdTSTfHIhIxtJ5YA9nPDVu+iR4T+LSsnDc0s5UAFyYOb+em6UxbK5/5J
ox0XkZS2xIz9isH/jz//1jHVAi4HCW9iBaFjaeuwEMF+LOcyD4RVvRi7mIahpiPX/a4S/bFxh5AX
S+p9Fkm6qgiuvZgerNQJYZrvVuAUFiH5LTTL63SvrA4bUNxyqXzEs8pK65lqYeTO4baUWDrriWtP
DBrAgy3tGuZi5mS/cnt6EF1PL5zuJQiXO1Brv1pStEwN2MTk8Q9pooVPVson2gSnJnXlxUz0M8FJ
9x5vw+3l9Am4KMOO3ghcJN9j/lGH7nwVkEGdjmADJ3Lg/ZBlAdYkeTekBbrDypPRTzQnybpW3JmW
1UcG+pm5xTo0eAHdwIEaMjZJDCqNdWk1P6O2vJCHCurd/GpNWinl/JOTF5N4Yrh7Zub7ZKSlIuvk
2ma0ByaIdUvfKY96E27j2nF2rrB7atr20Ofaazqg80sSjkpTD1yOHFD+QwCcp82fDdN4cGxrG0Qs
MI1vvia0yNBgWsPCDpN1TPdhbbjRd5pm6zT1rkTWfntk4iwI6aBtRViFbLxF0aDlLNJgg0IVMVz7
QGzUY0LBwv44JDy2h2TjXGxa4QvikL6Bdo0rPWGZSJ3hAUI0e0vBn961hrEpexTSVmpuemY/YEB2
TZguoyjXlviXV5NmGKis7bNWjyDrOxTsjb8q3e6dz5lJMSnQUmvT3lTyjn3lyU1JDwf6/D66xo5r
/gvdw54WdEfDDTVCHcfvtSC7Y+gaJKV8eDTzBRPNXZ5ZZOYiyYanjnwl/Na07DvK+wdzQvQJKHaP
8vyEzd53jW/MHajSoYvkPBajsF8mgf6CKs7pu4+GQcGgjy9arJ1T4qXGVj8AC0PjxOZA0xjKcex0
OOQ0TXfzf3ODPVX8pkYVJXvf8H0e0jQ2HlmOlnrUZX3vOCPJOghFq9TIGehwBAHnPBiqXUVTg3U5
G4663z+gIuNsZI9f0WxheHEOK/agTTG+zArqCtBp04NdGup35ep7QCVLNxgxQbXkTU8Ucmn/MtTx
d5TE32XZPQwVRak56T9L6R49tyE2G47M/IjSgJC0kPE6/vVJGzFfji+RDWTMAlCYpe8kmL+3NMYo
c/2gO0GIP+Z994I+8DxC2+7577eoewBvRdss4STiHJ1aY41yiIMxqkNyyqf0O2y7B8hlx9j80Hr7
3A3sOICzk46sb0pQ8sjhOeL10NPhl1hyIuAmdh9ub3dpgqPkqY/IowOeTS+yjb6ZuoolME0cnUxL
Yjn/qtBFlMXCxfvY1e0Iwp0D7uscCpa4LQQSItMm+ctszYNoAHmrqDkFhdIWjUY4MTmqyGR+VOa0
Tbig9BjbbSFe4owXooXFiknFqzMh8bVk1y9vHxi3/Z4YxmDLxOJtNWvQCftmLo/82noNU+eQ6kJS
X6EfqaTY91q8juZJYYHRBAp3v4+Qv7J/MlbDxLhM62YmCflvcEqsOy/311bbqd/P5kCEOFReMok2
GEZ/P2tVlDZ91qyMbMC/ZMrVivS2+6m8E1G8rwe162ervDCZ7hgapULUg9iH5bCACAIoM+DK1jhz
i2CyrWVYxgzsQvdU5NO2rbRvil6Tt1HfZlnyFYwsLtagjctOZVyAe8TCRda3yzJPzYVHeLMqoff4
OBwZBdEJNhXpeCFynSBH6k/ZzvjJWfg1biZFxkjQUt9EYbUSwsTvmTJvpPZfeEAzazQCGf5i5AiU
Tlld30kCxDKoDZXXD6u6q+a4KeKFmICjKLovU4QZXQdg11Pxh+aqFUZVWpwNLaO2WnqpRlRxygvW
0U4uRMmOL7YLe5nl1L5h0D30zAEQcV+6OntMDXp7yP+onEzctRRYs5PgDPUV1r/49OJmN06pfMox
HYXttNI9CcwxSPdew1qcCNJSZf/mR2mxzCtYHrd3OnLorLL/GlxiN5C3JGtTGZ8EG0WImhRklqqt
Vx7+yt/ykb7QPxLGXwgMZhf3hC8/f1e9QVOc4ZSVNrv7iM7GIlfBuOrI3K5CahqZZ9lGSbJsAw9V
bEzHLi6W2DBeG4c/PKLozOpJrCIjpbSJvKVs1Tml83g2lSKqrd13JqeUaXJqFsL4TF+GRqC6VgjM
Raedbu+t4EqnQtIfaH/0mwHJnC+9taHNrS/2+stGucWaQKOn3KejNuT5McAosiPjdO5y5rU8YEO6
T1zejXqe2EZ6RkGV8bFW2dtQRPrcrGaGBOi696riMeCq4AbmpwW8e+1HPru/sQRAF/yIeuoorNCH
pskKCiqkLUXaHmLXO4cTN27anEa8+HrxADeJZpyg6KkJijYcOnGTP20lCWiLUaNHhXpjLpDGOWWc
NhQnKzUw9PmtrEqx8nuSLsh8W1nzCPY2e5hMLuW3XYxyx1e8Cj/7oj2QOrtnqQ7XeshINMqLn8Ta
0+9L2VgWRnSCY4KRd/5R02p+TAOJDlKHAVcmy45XNYWUjbcThsvsWzUx/UjZjM3bBVThzSK8Ves3
pV6sl/OufeP57b4ItM1o0xuwc+eqnEVo0X7sm8e6MWnhMz5txweiSx/CuFlVJnV7sW+r7pENxFnP
02+cvPt+3hiUdEfn/tEOBd7HoMY3lKxfNHjWmdjoCmFd+JPBL/WhdYWF+wFC3fbde5iIC6pRauQE
PYRyqHwiOwYSWR9JPdvr3wQ6cTmGrJ3MzCi298i/n028FDPuCwQQtXaZr6rpbNQQUuYN0pSKzxg5
rcjGt7ylzPM8uqaZ+17DAh0CxfnDOXo7Wv7kfkha4avb2U/+poVQLX5xAbYsLBWefE3+os2s9npm
uTCWUWvwRp+McK8EyR/Ce9cH3lNiG++mongffUBxcwGLxUvYSAty27zU3UjA9ggsLco2NzGBWbJp
5aR49LQL0OOPGpYY9I6rWdXRphpscHOtse98Pr5JzSIbJVx5hD/s0rz/VC3vZ9CQA2lUxjaOoF5r
zrqqjftbVYmMcp41whJKprUgC3qRCn5P2dELiedfVlYmuRymDc87p97LKmx4nG2386aJ2xI1zFfJ
dmt5W5HMFgGZoK3oaPUmlsN7hZiRMzfiF7kdn1A1ojVx24UHMM53xcs8gJ1n+POiEeT2qww9Y60Q
/U5NQiNXvpPVewU+dl8pc+K4MB+x6UBySe0lQyLSKOnnTSG+yAGOsUUm5aI3oEfmRszO1+PaJ+2X
UqBmdLXmqx3r70SxB4otyT2kz4EBqV973V0Gtn8eRM24aWJlBbs/mcnHbUsdd65L9V0gJIq1BTY3
sHY8pR5ge8vMWHlv7q4OcrHkZLobiKTkdwJC0KK3OmgOwxh/DCNY4II6R0KcHofoRTejN1wgO+bY
pFm1SPBkBdfoF0lB5yoPt4n8Yr4BZQesfPoi5MiGKdy6kXOld3ruMOdWmg2EM1ZX7K+cF6diiva2
056j1tkpWAJcKGG/jO1XU9OPn+wPEAeaUQKhZ+1u6+TFCCY67nH9hT7sw7dTlrq+O8MBQeo/7hyz
+uozJCFaRHJrRYc1bXBqX+sqpPlqvqHef8MwdHX69hx4/XnUR6CmHeJd58mdHrQixT8SfUXGjqkb
tmN5dA28tnbzFUVcwJIas7CiHdg3B0dT9Ne84bHvyc7tjHidK+wVXEx5u9nTBH5xdiwTGmry5Guo
gTIPB4YU2lMDN5IweOMJzcW46GcVt6b0+1qv7hJ4t6tEGz/zLP2wCEdahJI9tFbUlBAzj2uCOX1b
s80Qk05V6m8w5xasqCTKzm2yEXPvwueMH4VOfso7/bPPeYqNBMHfEbJU9zTdhD6a1K4mc1nNuqax
f1L8guUAKKoOqg/BnmJpShrZU/GcDbpk/zVaC4scmZVpYWTrqcoE1UtidhtnSJdJG2E1KbpmExMJ
J1790DgDUyXjVaeyCqXPecL0cO7JQuj8jCZkK/qcZcU8VySHSqet0ITDS9CL1yFKp0U6AoJ1G+bm
gkYaTEgDIQmMnH5xU49C8Kg5a6WzGVIm3LVJoVloMZhwE+dp9PV/1dlijJjNNpYjTJOZB1LYf5G6
uo7JwkEjawtXj4lrgpBOgPNR1QGmJq893Mw5i5Lszf/93zX/ZvNBdPzXfxjPxr/+w17rTQ0jSYFn
atzNOGcICptAhQwtmv0szpwwLYViF2rfoB1W8zoRvliKIO/6q2gwZun9bpLdTmj2RhWf2FPvBhdl
AQIVRnQNuwlJkmYLd6yKjjFzY1+gQoR2+L+/jv8q2f7ry/ibb4ElW8t8h5dBo2o9qzVluElCa20m
xtbpCYjv/4082Zjfkb+qtfkXbd5/1NqSRszf/kVXAL6PgMJueeeW84EqrOYQBA2YVAIHoWeTU0qT
DP1RZq5CXT8BJaV7Ya7qQru7vfj/dz39O9eT0mdB+v/sesJ79fH16y8+p98/8ofPSeJYcm3HUDpy
e9AUtvjT56TcfyjyEpVh6oawXTl/cP7wOdniH2w2MQgYuuHotm3xEAqcm8/J+gefXYt1x7Ic/J6W
+j/5nOTf7TiGy4qgYwOykMDPjqu/fjoLwsQL9ob+Dry4vh6TyroPJs28byztFDVIV5l4QifT13gS
yI4O+/jDmLqaeXXuXrppci/VvHvzfGuXlwhE9MC1H7q+qc9BlR2nvrAeiLuPdkQjkUIDNmqb19H7
RNrC+2D7v7+Z74F6Wd6rNHEZ5QFFFGn23plSWxl+YJGwZIrHMsqf4WNcEn1UT/iWmNbh8Xtgfcm2
RmOD++/N5E6WYbYRo36Ia7M4gbu2jrqTw55Pg6tnBeoiGFbByF65RGMfB1lsSmNMQ8LjRL+OvMk7
hmngb+GNCprjlrnWlUb9mNjZjxxlsGuWtOaQ426aNDWwDTjpT4/Uibqb3vqcLR4oQzUfmrJAG+sH
WnjGP0wnuhjYHyrSEsmHLrxnp+rOHvCRj8hm9+OQdXGZdUFdb7TX1qBNxjR52kFrGO9DI5ruOwSy
C69RtP3/vE+PcTQHSL4nL2V/CN9rXzHcpBs63UdF5x5vt3xaO/duXX6lSVgScsATbveTg0B/3NLs
3e2mbpbdqcp98tHEwH4K+SCSYlKD3XG6ZPjVLllVyMXgh8n2dvP2wO0prZE9S8MjfXFk9k3EB08W
DN4CzKOn3/clIoay46tZpjxeCNlEnOwH+iosjT9y4ZObKfWfOfG5RB1l99nzLT/+9jyzz/JgFbYS
sowUwfrGLb7xikWcOvQN4JL5tultjNT26TXMd2oSoQuNhk5fW2RFLUQRcbupbW3jGE2OYIbzAsRR
f4jT6LkYozJb1z2NBDq83YbGVXC1halWOsFFS5UXPqRr3z9aKZ0OpB3/eTvPxj8eud3XDO4Vaxat
jslYanXxLtB5RagYkmZTF0wC0r6ZLo0uW4rASfo0hFQJnZc7s9KaLn1SOasykoAcEbobqnefbl8G
j5a8rB9vNyhd7pkP+JfbLXei19I3IQITCuanbIBo1pSaj1mdmzWd2g3BtC1+igjLCKiGbSuT6mIx
8ThWPhDhUJUX/GKVJHKHStoMzdk+xs3bI4r4OLrfBZidkCxaEMxBFv3xBaukWrUT2fP/fMDUfEbt
zfw5QZB1gzHdvhiOfNaDpj2hoU3PRdw81c2gL4umiY6tLsIffRUsXRDpz2Nvjech4zDf7rcKuKhY
N9Lt7Wblpb8as2vXpQSsERDNkllNSq5rjVfJirPd7aYrSRuvE3PZRrq/tkUCvC6hFwkYXr/rUHid
bqCw23eDzIptKuXn7a4aiJjvh/oZD0dzYWx3gaXoPRl+oR618Mo0KTlnRvecOal3LFrny6/M5jF2
lhAanF0rov7KQS4Jn0zFXRoYVFxysrY2uVmcRq35aMVTvhUtwvOqcnjTbD3YSWEuPQTCLcvIi1da
2RX23+V2S0r7zQ6F2HeqKXe1r/+yp6E1kI2U+iZKSn3hOwoLRBHq5blJaDqN0PRotqs1n3PnrpWY
EihkgXsTwObc3e40dL/ahrH+Iean3O6abp+P34/++bycQty3io1SaXq88apvX4aq9DZQ1eIlofDZ
tW5a3ET0aBXHn3wU5hCwnXyHuB9L3vVaYN/dvmv//M7yZHhwJrX2Z/J56g8TI+SZhA5PMl5GaRSu
IogMKVYep/w3Zalh/NeCzgbRie3LdflGF383w3mmIRlQAvcOkSNPedXxamgGcmJgTRVTFEHkiL5t
su66Vpqn4c8vYohIHRPlk9641yrN7CPCCBt8XWkB1UjVaqzOk0qbZxf0yElp4gtg0oKg1P5SxSa4
F8QbF6T19dKxMLf8vjk/oEwQr3pUojqomHXGvu6upLEaLSanOokBIm/KZwb31XPA1SlyvafbPdbk
r1rD0x9uD2GaOLpa1l9vj41Z+2oG9rAYhGfjytK5tCcyuqYKEmKCtXKZ+kXD+ZHfY2/xdp6C+5VA
lwEGjRoOWSqJB5Ig36PwXNBD83cwhZxV2xbBGmS6cc0NVgndM6NfgTlu+SB0P9DqBww+qp9FR7O5
jCJEu/PmMY4dsvV6nU7xqOSbZ0OnaEJ/47dmvRvSINx1igAtEteTX3lYP+XGWDz6Hr08k2yQvUwm
THSNc66CMcLRkEb3WeVe8PuEc6jHH3cVDQ0Yafr34ZAa10hU3VrXExTnM30pl8ElBub8+4vpRv06
GNtL1beQWRzPfLADewK34BKzzkVsxe6lWJkiIPYStQpMfZ+V9F8qxv/GjG0Ix57LrH+p9bFD646j
LGlRENqGEH+zCdNrbLrAzKM90WoNM5IhP9y+CDcsfn93u6mhsz+485fbTR9AM92iP5/9t4e54IMr
LPqFKXvnUE0hTYisH+HozrfrLP8I5IdCJmQgd18mfisOObqJw0TKBXaU1tskwXPcFB4drOKnPjFG
5mjQmWqTEtb94NISmr8VMboYERSbW45SH4GvUAz5V1g3BtbavRdDM84Douboi+9gt2vbUEbE7LmY
v+IctU0UtefKrS7CorlQ5xGTRHjNSzfDydVhSIqJfhzMKMbakN7bvb6SAVA3Mcb7qrJxOxFr9aJS
lf/+C4iQx8da7MfmuSRR/OD6/XDQ5i8uPIwS1x+5FBmZqHxxDTQ0t+8qTQ+27VjoDm8yuRF9H3QH
pigt+CyCpW7fEYzwq6jyJ5BZ9qIkgoJhg0XAnZn0ktC1irpRr/DxEnk4hfE57cnrqUbH+/3Fm0PI
NERgOMlArtfjXs6Zlrf3DyTSixSDt25ukZ9zIKCqaWNBRK9FZu0tAGyZbaBmbbFDLjpafWtLb0ca
3Ml4yN30p0nDfZ0x6Kx2GboIZM7Q4A23OsRJc87nA8tE52hH4a4lJSxWrtreXlhgm8YyK1IyuEMy
F0OSTw+yKUnlnjfcQMIP4fwmh0btbFUUbhs9o7r2GLaBFGt/H6Y/fhGH6fZdkpXd7+9iYuf22Dwp
wXpgs3UlUtjsyNBTvQIAZst7Ex0xkBJ6EpMWYHycvzh6WSMXwEI5VqyGN6FDgc6NBOH6kIbeT1ag
+6o0dKKmS0C9wlhpQUlSA6kwnnOEAXPww/QhKueFo8UE0BGuVWZmtzBYdWDnECZJLNSyibJ7AuOH
Y2MZH0C28PfW/ZH4aIR5VLp0JUmyITQ5WNlYdmK9eSghza/g4iKfAJdCcttQgeFXxn/wdR5LcgLb
Fv0iIvBmWt51dVX71oSQWhI28QkkX/8WSPfqjt6EAKpaalOkOWfvtXdubZPQQ1EjGZGomQiu+hza
PtuvhoxH+goaGsYN/wdhhhUPnJ3vitD/jozbRy/dPauSCvVIHgBfEoACNU1K/FRhd2DOOLGH59jT
wH6q/hPCTLQ1BQlNmePmu8bzYVkrfauF8HNjk42Rki4CNQKwDFCjuxZJD9jH2qbTSohA6jfOwes7
fdcGNOYxsTXbOIhp/4u7wFWxoeDSr7UIRLzrpI9wqrSGulxo8kygHh/34NQt/uvRRLfHz8MUTd+R
9kZUWojOaDpFo4zvTkNiZEjKNSaUlB7Qnp3DDWUcLg4Xxk4IBB1OyzGdhDiRyrCXAqc9YSHo/sMg
Z6lnW0CLcHM0UzltNVOrLoUWXbOEZlvWNEj60P5tYdOSNuHlbw6xVVsXFQ4+RyBfaoxcvDgza9ys
AO8KiAZ+9EZOTLsbSgK7gGJeh9Z95BlqzkXc76TXX0QIwtOTwafOwn+TdHWwLnzsDw0Wx42ve2DP
DeNb7wvCDbsmPvkh4il4VxvIWvmBbJhs68Gfw71RM0URIRRbqM0Dm2ZjDkkfsdzBjOno+m37Gci8
3fN81mvite5mWb2AHGrph1bs+3zh7HOXgi4S53072g1RNyhAI+GenTjh76ql6RP4JYyP1nFqxgR9
E609AjcvbYIqIFdjeTSs/hLGPZw0PxTsoZXCLTo6awU2bKgaa++M9nDO9eR3qqTYRBAgTyBsT1ie
sk2hYzkNkZGffPgkKzmrrhBmI5zFGKVN46qSTUq42K2dDBZKxIYcOpX9BGBdbA1fsx6IJ6ipWye/
Azv1L2PevJJhSFYJXUbHacPt4OuPaZqQtRpMe1MLHuycsPbM6IKTY2RgbY1KXbMU+lSgZQDdHsaI
bnxvxsmzV4whVKvcIUK79zY9Un2wLB32Vt/euBjZKLcEJyMhlywmhpB1UvhA2o+G58CU17oGMjCH
oCAcYUUFtAp3LpR4rfpGuKW58v2ouQ3DK5YG1DxDDgNDech+xmIA9ugAH0QB4niTXGtG84UFtl4l
WosmVWXXNHfqgxofs1Rj1dTRaWscLz27ue5sJTjIgGDfIiSJo6/8R2x6DE9Nl+67wexWVoTAMA0z
76GedEZ9JEPE7NrGNi8jF+EoKKMowPLfSfR0SFxZFtMUcbCYPiVajR5dlCSPUk1g4qYNmHk0+Hsy
dKK6cdA0io0n4GfbOTtzk10g31R6jUEHs1tGTQEdemuYrcWvm8+JoJi10pAWkUrquVs5YUnx+fFL
dz3VMAfYl8ApjadiZfrITQ27p3AeAMY2maJ1bJHRVKEOMr7hCLc24WT4zB9meUQhlz+WI1KqiZ5W
pCPMJlKQDmmBjH+Iqfx3NhZ+RJFqDQpyPA2s4MxINjvB9PwogoIWkENkNJNAfKM/8Qrg8dIX0Lfh
el0n0nEO2nQNjGrYoQYO7qg39rli/qkpjG5dQBR0GxLxqDR6B8Eo558HD0RRu2rX6MjG2x4PJ13x
TanJ71khup3rV+MuEYGxtiLcN1ncRHR0R9LZBwSzhuVl23Cu6XcJAMGmSuiIDTZOEv+VrFjtJcB3
nVX92axy9yEfu35n6ngJU7cdrmRt7fysMs7xfAXIF6GPsIarTnrhyQU6P2T4lP2EJXjPCLHOh49p
QvBXMKpdkxhfADQ26Lo6HbTlkkGbllfa3py56WJMU/0R2exuuqpuP6pqQJFkSfkxYj1fkV7Wf4D+
6emKR+NHxJy96uhFf1AToMHrS/3DKJTEO2sbH8E0K/qKHosTPm4onLrzYQu6UknXzFYXnwAE2tYf
LD/wqFQQ2cfOGBEDYhKqNL/8KIhTJIW7M94pbDmzkjl+7xNBlnEo+jfMkvhussF/bRK6NpmOhVvW
r26RjERydkSQyYK4yzGqXhLBqIyNC4s79rfD2LbFBneX8xSRxspWyY7ukfFgpiLZGk1P+JGhDAxy
Hhk17lDvIjOAgxd10X5MGvUQoJTYU5ZRl9JrhgM+iuncQ0s7dl5rkITei5NW9c7Rp5927iM/PGgq
JxsDjg2lkNnibzBFCfp3lGu849gQ2WFYNt+SzrA4FESGdomOdCeR91wh9Y9aQRsvRzM3zOnGk+1c
ta54aaBkwtuu3ssImQzJSfjIbJh2hU3opH3pYQquOmF89a311ncNch0NcwGLf92sjxnrh9F0xWas
E/c09vlZEm1ynuLh76HPtFPB97IixtDb+SpprzbrrLURE6wZzpeOJVlnx4mvrRu7Zwr3EQLSIZZ7
j/QPONcuxkmvQ4Ed2Dfr0UlBevw5PPs03E5Bk16TVql7PZEJ6hYOSTNO/WXK0D6RpDPePbcf720R
33ojRz40Xy33SQHedZ7VgLtUOz8tP1M2YEgG3adOEzpuhsI4ZwQbbQRd/m+DcO4skgl9C6bhnFE5
XxP5gPx8+kiTlASDQM1JbfU5pq+JqKdVF1Ua33CSlQejN2it042Eh6unzSmSbo5naiQZN2wHZj0O
qsj+nmUydQ4ShieQuOkch1hjJrCr1I7Lkyk7fvMVxlOiSalkxmZ3AmDWnWif/j37d295Ia4EwI52
Jh8IF9WuS9f1FI3xsK0lJkdUcKe2nv4e4ByDVUimh1w3b3WhWaG95bH9DODDYL7GX6eUffZ88SER
IFFkLR9HvPAICGFL6EnabcjMSVYCyyq8A/duKNdHqOq+2mPTQuev3YfBFHttwHqKdsze2SMqbSHT
J4KdnzJqmRf26uOePE18fD0JqVj1CzQPBbXyutnWDPe7TrXrlgQ5v+uPvpt9Iqyr1x2uVl3+miRQ
c9dPfsLL+PT16kyQ9zty8lve6OTLxvohSAMdsb7/KGPJHqMhiFh+2jI4Vortatqn3cqETSn9Lz7S
0SqdXdZZFhyHShyNSbsJfEzl7I/yHP3Jlbo82cl9oCRP7XDy8JjaFZpKae6k4fzInEzb5tkIm4Y1
fTJWFEodB/62DSSyap8LObQrCPfsQHSKg+22rqz2OiTe74I8PED7ayZCYyN6HBnD8M4WND9kYbD1
Ne2tla2+alOakBa0KZYiybtvVjtZwCdoEvddmrjERM70HJTBrpqVKqmHbVjgKFCEX69y9FkEojTr
rm4x3HXt3Ckpnysx+vfBra7tOWx7n2B3ncxfe1d1wqIyhs6CpuCXj2YmhVHQMXB25RFeeXwWNQK3
MAAhrQyjx1FUx2uRYHUshqqiKE4SbBg3JxPhocwak31qv0v9qT/4LT+p7tQoR6Ygp2zdXJKGGHdF
3GxLhvCeB+A0DJLwqzwHx4jtmb0RRudsgFKCcbSOMOar9w5TIcWFc1S27i0p9PjEEh/Albq1emZd
Wb7wD2jQBTQHKAnfx5OOSI9spWIbF8DFJ3SubwF7Txmy8GQX9cP1YkwIofM+RCakSAsDWS6pUDjG
CPzBMI+d+dyNpf4ovZUcvG924ta7PtSidU8n6E5l7UE67XFkDc3MIbST7oJoV4XtvXtUKkM/bn+6
Qzzho/JPRdM/9kFV7GunGpAbZt5+SKoKwX8kE6B9/zmEYTOecp8E7zDV4TbbF5M0kjkk56xm67Bm
FtbZCPvoncHzQbnaObLH6BNE9yYvvPa3lk63oRXpM5M9TiHbIOoiid5pxslz5xfwWIOrjGBmNHib
DgaGxVdlEWyQ2EBH4Jv2G1C8+meQbn1ozp8k8HVHVrXlloRU47OJohfBn2RVJzyx/IC6XPldjoxL
q8G4CK+zEDEk3/qGP2rO1vK2HKJmBg2xaaD2z1ILLUe9l5MX3UCP0lx3x9typXvZr5AEtH0VR+nV
5gO/FLH1airOw5QUpyn6Wi7+3K5pzFheCncqNp8TNhwxKruYtC1LVufU1nbulDcWaenEcxrhQzXO
e4QkkY+UYGhRWJhzyhrKZxgm9UqW2Mdr3MuFEAIDgQG6C7mRu8trJ76TVgkYxPXnRVggXizh3mrL
5VmVPQgnH7eQH5X2PsrzF6Pr+w4jcYKS16NPA3bAeY5E+RW1CMQyqqTPilXfDi2ZA5xHf4Lkm18q
mCRPheGgoyIP1mTlQz0Tanhp2PfcQvWlCshGZDmA0ZVpnO/UHFXgJSGPOr+2Y6O06rYc0sijOlcn
lBL+e49am8RAym4AzwrYd0/fVUu8ZmDP6BvACqBLon4XOpWzo7Ldvxc9lbB8VPEDTiQ06I0jLxYt
B9w9b33pOw9snFmChU30MWaILnxM73udzir7HBvyVjZhMmsJvmGx0MIAhtcArcwts9dcNP1OjJZ1
Yk/aAlcS9dprYXOEeffh1m8CsxVNXzMnFKtkk4+uBibBiOr4z9n037PlVUd+1H5fPBUWoD831eV+
9Pzk2zB9VCpRH6Kd6n1JOHZU5dOB7z5kUeytaodWhkeX47Pjj0KjyXruNWT9gQ5Zo+ytGqaAYpYy
x5xII5kck7KEEp2BIHSqPr9SaKNKhH85vzqqz48weZ+XF/7cmt9Sx3l+pYf9s9CGTwRBCf7uIHtq
7DlAaLTtHzLOnpUXda+is4hMtUZx7ElyIEdVI2049PKW9NzqV+0nFouEjAw4m3117Yzqwr9vb53J
Cl/cGENbJgb1C+U5tqb6l4ttAyDxjDvoYHB65VuOSZrPduM+LJc83o90sfvbxPrlLfRq2F159+xV
ZvjKVnF5DxpE7wlLwjYzMc8KOr+xHhc3mzHlQJaKgkthEhw792eWF0qvvzmVTczWfGt58d97/7wj
QESqMcWv8VNoa6vqWXDM/aHIoHnU1N14CHXrtvRdl/uxu7RY59bSn1PsJtRpPUhJ85dpdZ6t/RRR
rFuXabFiaWpThzXJ1Gzn0ylGvROmyNkb+jQ5WcZTekKzQOMutIAKlOy5ptBBzzyng2U9rvLl7N+h
cZu4gk2CnUof3IxSiNldWeFJVrWRvHqj52HwpDisR9ikxQSRwvDgLAFgbM/IoloKUW+sjbTzP4z4
cpYC0dxSTzNW9sCiejmEeYOXbznVs9LYZXHw6hdTIy/p3MT6n/dYodfOPo5iSy2SUElWVBrmNfB1
jFOT1sV3cUliz7/9uyt9aj9R0j7gcor/vBEU4E9SQNCHJ7lCYW6bPkAECDR6aKcg9fMHkO8mDH9u
LYeIveFBH1q25kEuiROc3yew262mUMXH/3mjxuirj9bjn/ctL+QRS6ipZnD5975RE+U1kgE6eu/D
oony4ASBD5nIe3Fbo7+2sV7dY9KyRoC6M07uK4b54O+jsPlOMiL6gsmxrlVs2fvQwaPasqG41yrj
d9PUj6Lo+3j938vlxcJp/7xjIlKZLLKpx7bbedceWO+1mw+Qfn51hTMejMH5BUrVOy5fKNpygFZe
sF7yBDGGmQ6nLNSnuyDMcFvGBq25qNXvyz3U2MScRy5m9z7S72TL4+AyIORVkxufHYf2tdlvu9Sj
GDkG9UsjhXnSJCAWkY70/pLGv6tIh43Ci7EYrhojKCweHMCycoNPYs0cso3DdaB390xDYIdFV4Pw
HdZ701Tu02RiHgI/XB6LOVZuOdS6d+uD1nzIvPB5oi50tRu0loMBczEt9JI9aBq9oiVJAVao+rC8
qrFZ2eXwKbZeY1qE4pUhYMamuXmxG9D2wq+6XGqh2dz6UU/3fYbwgGUzPbowPwHEVrdEYMfrhzh7
6qLovQUCQBZhAhaLDup9OUwKdUck0uFQdWN6Vn33jZp4dnedDObqxMdO2qGK1qovevApXkgwNS9b
gAvvbiB1qCjM5CSNpKshKiHcR+NtxCb9YkiK4HUbtjN/p0+3ViwAzDQF6hjqZn1ntR9WwXhrGsR0
ytboXqKyeZNA6X5QSuxWTqPKe4eh+1z2Scp4KwE+jMI5ltZvMVT5Zy4luXJQo/ZTEEXfsBnIIgi+
hX5GNdgNgapTe6IYG+ZwQrRX0Kzdrzrvsefo0fdxzovLJFwBmzbLMUp8ZK9mZN87zYlAzwTlFzpx
WJZ8EYUI0p8CL3sFQc5km4f6WefRfHCKpTIW0SAhPnnlkTV7IDXJ3SgAeAw+eQZNoA73gTc4b5Pt
n5n+4dLn9Tl9/5w3SyAXKH9CO9jZVAF/a2GPf3VwgBSpR6bM7itMXzu/Py04dMnvd8PSW50HWo7P
E+3XPMjucdsLQl6MmimadiybYTa7uHPKuIZTaDZkXSXqsPxYZdtW//+P1bmTs52mkrEFL7vEzXnu
GxPMVlfR3OUHSAWimmTiMZzEhHntWY3PZkAGr2c647e+njySIPDPB3FjXDtNMyh7HWM5FbeoTu/j
GMY8BAZenzR/DF07e2TKeKsI/uU3oPtH5ZOsTeZk9lrY5Q9PivKnw/eQjzk1r86st64jXgfqJvuB
+fNiaAqGQeMVb5pZfV/+WLbOA+9F0Q82tS1oRcO+NbllHFQIGwbKVfyI5xyynm8CxJ+8Tw2jGh9L
ezo0Pnw2zIzXIgb5nTldgujEZnsyUCkPSzpsVMc/fFWsCcjRvpl2NG6tiI2Y2ba4aYJ4fJRzv9/P
7IkyjXMyc6IlhJk/Ls8zjOx9PDewU6vSXmTn/SR7Z13X03B02yC9LwfcRCUQDtEcmc55wOYXyh5E
iJppCnovxn3c43GvJtrF6Jxica7BTu3onoY3M2H/jzrifdJ2aR9YN7/4KcNGPtY6wX2YnlOATSze
D7AL/R24cLyxPuOLOdj1KUwj/46yo6H4h8MvTNRTV1vi5Nb4PAwv/Zb25vS9jlFDVLUtNqVwn0l2
Dk8S/uSpLonbXC6Xg6Az1wRRuNNy39uVheY/mr6KyC3SqmdK7gPCeJXsNbovDzlMS/561SVzgmIC
XdXmd+HiRc1KKrGi8n2MLSgSF20i7vbxkaLhcrHcZixm5eGH7yQeuSstKAlSxeNAbTEF/Qe3A2m0
IAKGPOjaczBSZ9YvWsdPo5skH/i/6TpXVXFtdZ5i2RTp3giorpOKciEjrjoOibDxfCTp4zS4Oqsd
bby6OtpqcktWIkpIfKRB9JSMxRyiOL0vV/4whusx7Sz6T661Skiwek2ypttYbmjdRAX6aKyoiPtK
dw+Y7uQLg9Z7amEyrvGOzGY057QcIHFUmHdYghuMK7SKnC/bcbMTlfz4ufAOURg4z3ZYY6OzE/7B
Mk4fSsz2J6LE8XCuyAwJQBfo5XYRwSTkQF2y+RC7yA0G3f6KW++HsEn7rU2yh63Kxcg0IpV3U3BS
pKivssiJt+AAthYusrhQ4stzsIUnUW8+oalL9gIa8GkyLBM+ZBcB10mctxHXqWHjsrVgu4o2cL76
kOK6RFnwnIaDswt1EZ1TNHoPiaJGULQ8w6bW/aRLCVSrfuvSvvuplUhcvNw2ngnbHXZ0xpozMVds
l3OwLr7ItLOeo/WAD67eHdKIh9YbflI7fsZLFLzJjvBnlrv6SpGat7JAcW7d2IbzImqWyYVR3Hxd
fdIKzk7LLbcO9gaxqrARO3L4dP0ae0+NldSvXvNiZHqKVEy3nkboPi7CHQJz5Us3EYjF07xqPVu+
OTXNM+RHt54GLylbzruGAGGHT6c9tEpr4Kin2qFu8rVEavSmN6lxMYhjWbsUCj8oYHlEdbWEPnVq
+LC+4jmdLB108zKVxB+zU/gd5dUZ34tgrGUCsWtXJ0NFA71UDA2GUSt9LOA8idg02SxXZLTFlX6s
LPriiI/M/7msoIelypTfymQ6sanI8F6YJ6TDcNvrgV40kpFJPsuymx4MZ8heauz+lMEZSSJfe1WV
fGTBL7/pGSZ4PRnlM61ssjp82AnsoIYsQ/0xSElcjf33rK+1W+u6KE+SSXtghnn2SFF610aKgNpo
gaafLyuHMNKRhudhuTR89duxWu06pZB9Lb1hqvCmq4I2ci2HPH2hitVuDJyJ+3q+dLSiOEUeuK6i
eIblJb7aHE8fjcMPfIxiF7QfKN404m6gQUoPJ65XeWS8ht5KAM55ZWuPYiDRvEuf9/3rREAkxKrc
2TgWhVkKIGus385v2KzXvKndT9rWkA1lOuwVUcrbeo4wWiJ+m8z+zd6w2S1Zv8RNHTWT7j3kHoLn
k9S+FcgLHs32qZnXznQW2rtNTFRbMS4XfedsPbPU7pWRfwWS9KC0wV7sz4nGfEz/xhrjwQhOS9Rx
6flkL6ieDFOKXw65cSBbGEWWQzbl30SePQlMG3CFQiwVy0HAS6ABTNLzQaXyUarE0CmzJg0yDd+7
pb40LnFYn6umtw5WE7tEr9CFtBr2Y7kdkJwMY/whksyllgG6zGu8fp+Wnb0KRycE992VT22sSG8M
fbEeR598xEgnM3G00HD4is5CkfcoWFDCaV3SPHu1PZKfbU3bLgqtS1nr1gXT6riVtIk3ltIhyanY
3sMPLd8qiy2RY5uHYgoY9GkDnjxLkWT371qL0t9xyzMEjCpap1UUfSVxTCfDMH9RzfkeQKR8Q0RT
b0lvCi+sxlCVEgGKDX60rj2i9HWcTuIrDn7UMFPIckq8Y5T67gMKDzxrbjm9uuNhGjRxWQ40iMg+
h/sUxcaTV3U9Sh4QOp1TjBe/S5i4kgCSVmdQx3GZiRF3/IDbEV/xlzV3szejLWbOnGI1Vf8R+zYC
Z1etSsOPf3im/mYXRKDlg4V5vI+OQ+mH93jgiWAMc9esNZJHmu6wswelX3hCv9k1mM7AO7AtwFvF
PuJUikS+5K6OLZu/AR9Z/U04vgVFSLwFYoxegsTB4FdMZ3/EWcfiXH8bu4ziOGQVAjH9D9O3wr0Y
9Oq2HEivPKe5l1/+3YqyQt+ZrdOAAyFXjZ4qb4bHt06PRW8LICxuE+DzJdg+6DADIVlNthk76+9S
PPssEXOyLcgxrHR28kFfr4LBms6ai0SJHInVUq2UegxVwWzWy5UjIx+yfa42sqKppjuMSR36tGkO
Bu3KfgsO1jgX1Qx/MVPrpx6lCNC0rnzo/RCE7FBRYRg9uU7m3ZnP4MICkCZcYOTui9f2clOzQO+g
eHXZvm/dQzoN6tsQ2OOz3UyvLAnlUPxsG53fmLFJO0mvMYrVqjH85IlhMX1CcjBuyFT21n+eDVAY
3yPimlYBodv7bqxoZTbji61y70JT6x2SSPneYlEv9a76nLO9BxvBjmt+Smp/v5O0ek0rh6vJoK9r
j69aRUhxNXV/49SXTHWvQRDR17p7pEjClnCgvja3Wjd2TNE5nZnLy4ESz9+zUo1oSLuZ3eTPEQca
oRGX2vOLSx5HHs2IaAc0jjjLsKwHoEzeVrcR4ykssYhneWE5C8qhGVbe1NoXprpwSNgrdZ15qIzo
EVK0dWaxrLFNxopxXq6lrt9a4sgOjsCxkBXR30OXjwbdyQgVutD/94XlLcu9AELwJnRJLjal7bNn
HdxiXve3m961CiDCHLr/nv3PvY7/kA/IPlOldUIMWJwFZeRziNWXrDG6eJYoYQ8vr1QQkM/L2Z+b
BKGDIIgMcUT6cxgQ5H0fhUY1rI2TC3/WD1H2gFCcrDnBhUIBModrxvMhS5S2rXvsGMs9v3e+ChVG
B3JJPOCeHPLBOxsKYqTe+n9v/XsR88K7gmuAOiMiaHZI9yp2QHjMV8HARoHFWLDxozo01olfPIOL
sSA3lfEZQAhenRjapKfGOXsT5R94g1NuFjA2sXcn0OGXd4YTb1/ONLOBNoZcRu5ELHzkQcZpNBr9
LUSssJdULNZp31anMG7jGyWqF010+aVz4vEJR+id5z5h7VA86HkAt6QNhw3SHhZPMNl3iD39taLq
uNIM2hU6oBFA7ElCcDIxnkZpyXND8PByhen8b7KnbuQkV6DHmQa7oQyJWmjQjeM/bXtR4emQID2u
2DRS4BhDTcUwt9d21PdHt2sJqcitHwqCygl3vHGtrInvg7A8Hp7IuNIm9Igo7cQeeJF9caIGLSAq
oBdP9cyOxPqdy3m5XA3NT5qO4sYndNW3Ub9WETTSzlAMNo0O/KSbourMp/b7WGnJpmt7Yhrqsv10
yMFcTSYtai00PhmYva1Fs/wVKPxP3RuHben66J/mr17+CUN49AqX07IzB3+tUdps8vOf+6ThFutC
JyHb1ZV2KKLk1e9izyBA3U6uFXzGLmyDN0RQPnPvpNgMAnXJmoKaRR2eqtrqEY85cXiCoj/8PV2u
O6RoOB+YuZfL5e06Ru/NYKUje5cIwZzDIwDwQVSPBl7KI5LS+JrJnkUrPd+VNukwgtGD88efD/Rg
wtNYf7gwx2V10ryJ1XcQslNpxvo5dfkroSKP1z0oMITqenx1CwtcQVhPW6Xn4rwcyjTx8SDY41En
JPVgwaVEFKNMwKIlRujGrz0AuHmyaWgjIShsozt6MVO39VuO3/NGSSy6j3J8QFvbXpar0uwhFNu6
ceoZ85wccGCpDeOz20wB0F1zT70bxnxp2pdhPqQs8FDYzKdJSq+VNAXjkVB5dYgVY96IqG4V5kJs
06QDVB+XdXFWcx8N0QTwHjjWkNKBcSkUPG9F0PzK4tZ9CjJNQ3eg6fsmZnANlJ1dlCB6ONfbl5J1
zBPgg+iZQFme++LJ9nl2HKeJ9kaGSIPZ3cUwhuQXgLx1MecSpBmHIAnEANeIWmRFGdKVeXLxfboJ
PMJ7yzK910DN0aCabh0Bmop7mmg3ykbRW0OzfKPrI1xe7LA/GqxvS2Dhspwlz/F31av6mHQYw/yc
tKh5dAsJB4SHN7GyoZN0YHBo1lmLicE2ygdECBATNIrFfqQdgK2jP21s5Dq1/M/Bw5AyBAPu7Pme
7lY1y3R1ifqqPnujIpGlo+QYN+bMbbQqMlTGFvZeELO1KjRnD+srQLkuAJ8mfnY38xmmVIBjxEjw
90BnZ+9HAzV0hPXsyEtxwwH+yFIeGwKe3efGM6onKX87gwIGT8yAFzBrelq285iCr8vBDLx3ZD4g
vYf0d6Zo1eJqq7cOfPSDUSHd1arRuJZ9RqxvUbxWZe1tePb7NXU68J59ZHzGPRpU0IMRa6nqe1Jh
MFw5tWvgYSTbCj3Miy+0mShSDUyNlrPzEmPYSkP/ZVJwewl8wiICL7yMSaztRexPWyfI9l3V2B9a
nUGcBec26nqPpEzrIWFxNiht39k0CFJ0yKZU1q3X8+4pa7w3QHjiYsTGtJ2ChmHEdreqBouK5esH
MBbto4njvxsEw29gEOlyYJfVJx+mRMI41PJsh4QtwMQ2z3pvGWchnEcMTsE6GMhvpjX0kVroV4m6
tjY+AM4s9DXovYQhS5p/Z/4YI/q6B0h13QMwInFVlX30fOxWyeCC468RdhSM2FePuX0vCGZe5ake
XlP+BZ6E6EVHIPMCr/hBDcTIEM1dEpIEv6S0U3bv0sr3TgdaAjNQ84IuLF4rAxnAZKt1FZHo7GkA
D7Iy0k8fcR8mbzXE6Ge2DOsi7cl6sTZF7xMLAeSM7NmpfTRFP+xTIx8vrfhth4jO+7I2nqYvPxfp
JbHRyo9Ekq8S43PMao3+owPtGlbwtkl8mz008geCxJOdWyl1VYgG9pqT94g5ajozSXhIiMvbkNjB
ksbStIdgMP4esOztySrENVDNpWNpWF+GFzdiEway3sa+r6MX8cprY2waJ/+RF1/uSBbpLij4Dupg
OFAquZs1NgcAX0TFjWH46o0sDpKo+ayRDbP27U95D3CGVLj+hHqVxqQOMTDrkviAfW98aIzaBHwR
lpTO+bTPAccrlpKHLB7Uj1ZiNKroQlB/qnpCa7G1L4e4G7NTnxCPa7YjZqmUtK2MX8E0X0oWhY9u
b42PaSXbVS/jkHZT72DSiN6tqAooXmzI/+3epG5lT+weD0ZdhLuirOstYoEabQSeYfRlywV4N0Fo
HFV33wuz/aQctnWSLURrhNNpJEBuylDztclLlAz+ZXB0e8Job/xy+4y8+qZWN5sywBlTyAOmOHWT
QkMpMR/YgD9imtHP7mCoG7VYQS4NgkStVBephvzmNzz0kMW/9M6faGu74jWJyd1oZF+d4WJ22AQi
fQcH46OW9Kq0CT1WPQFST6pO25ljx49nzVRkFqP7QAZvS1nhzz2HBgRuLe8xb63suig3B4OfNct7
gMx/CsNTzWQ5qC+i+rIDg0nOWAobLVdVuikc6LOGhqaxUTLaLcNz7NIZ0izCyZYSIaX4G5zW8UCi
Hc7ayahJK09TOvjo0IZWgfMT9U0lzqaGTf6ThhBi+UH71gEi0mT7M+x8n52A8WElNJAASloETMBv
c5sSJOtV7+wfQxDQqpgCDLIptI6EPv6q0CtzC0Dj+yLbsw3jr2zPnc/+XS5n/+611XBxhjret9Ku
ToWCIaMoeCDlV6fl0KbIwf9dqhg0RZwRM5BXZn/2EfFLXH6IDJzmlDcwYsKUX8PkkBeXXcNSzqk6
7nTQx3aj2q48pU7GgTU1QU3zKXTf/5z+eSky/76p7ixg3Ol8bfgWpaPlFPMaBEuKxGs23OK0HJTj
/D0rYe2c/l0ur4YkMOH2mN8dZpU7w+wQ/y/XkRT+lv3x2/J1/mx8Ws4qsh+3wThGq/8j7Mx240a2
LPpFBDgPr0kyZ82j/ULIks0xOAXJIPn1vahCXzcuCuiHSqRk2crKJCPinLP32s5M0wBtLpC2ZPul
82ZDmraHcXMl/X2ogkgPJHqvtgUCvfJBYtzhoaPNe5g4sJF5b4hjsv2OrNhewOa1AoamrwQcPIGg
U6clH5EImPqDmZI1blR6i42KB3Pu23PfSzzt30/VGvzv0++vvx/czZf0/cwo8+zcVKGBtQjgePc8
f78QfbMV//PCvBFeUErC2z+v8fubTScQYP7ne3Nf1jvyVsk29yZex8TlYdU1v+I/X34/k1bBa+Fo
257/efpff142tIQ7dA7h2K6c8ak8AHz+50FbDOSTrvz9/eGTTAm+2SXl8C7ojCIOaiuFYrc507b3
7e9DDuPm/3z5bz/iOTYUzL9/5ftntP/8W//8cV+iB7Yntv4p5TJLU67F76fl9gvszYv2/eXfh+/v
JbRMMP39y898/3GXpSyN07qN/oezBbDKw2kY8ytwwvVa938e/n6PDf7V8gNi6/CsnE05FifJTpBv
n8j3w9qlwz/P/u17aBlvkQm6e8eeGj3UOkS9zBL7s9PjoCNf6Ph9+/19qPIeodXfe+77T6psYwnW
fhN+X9nfF7ovFG/k3691KzBP3XjMvYE2ntxug0micPv+CS8lmI6Sjq//+WYPbrEo+yd4eTj23YO/
Ihf++2Bsl9TfL7+fuf//j/zbX/v+XrUtF3//vX/7OfwljAxs5Dzf9/r3zUh3Yl7jsql48froMsxy
6sO8fV7SUP35+9nfh//63iipWFxvNChOjE+bbZOp4Pf6mV/EWAomlyx039d2V7hG2NQGm/uozL1R
y9t+u/K+r8u/D9+X9/fl9f297y+/n/3X9/qCNp3bM/XCnJ2QIuN+uye7oaGqRc3+vSb8XUK+n419
9SPosjnW9M1XUv4OBpcqtTU4mon+wxLyPau7sKrJsTILJj8E5kS2t6hoWNoEnrv5NS+mHTLhOZVj
q+1mqYgirHUSx9r+hgbbL0SNHNhBsCml2ftl4HelgXs/BhX4wDW9LvUM6LMQt6pvlqPsd5B9SbRA
iRtXLF70tHtxKC1xWufmuiy0Has5/9lJFHBpkPnYItAVO8xcEMlM+2arhVwb9StyoI9ixfw6jcAw
VsfmkAb8M6XQjjUsl+Re6L8mW7YXEgQuo2uvV1SjvzC3WzuR2Hbcp/kDIX3T8yL9hzXISUTuGLMA
XRnJtN91A0aPWdS3c1p9eV2PCLXWrqrgdZttcxoMZ40GS39MWerDLjCWcPTHm9ajyhcr6M6WnMag
b9pzWyCE3UJDFymZLm54T69JzxauHL1y5VXZ1VvRctKwfMi3JHQ2DA3rurxrkFpEpkYWUTLtFU3o
A3LVTVZpdRdr/lXZunURbrYFnlBD36xqrMMMp/VOY8jW5VsCmsXF4TpTDHfNoo4h9dcefyCY9Z+l
pndRYs5czC0k2VSvSubxpHrpBlkkNjicXa4xG5GFexzm7nE1M8CtCy0RSsAscYNXUnvQwPtXpJOn
DrvEULhTBKX7Z9It0LPrk61tIaFZRZPOrMIergg0jI2fooFmAME473o5ZZe60Z2dlD24N9MajnVZ
v6CGpJtg4r6hgbS3vMnaMWKONcNM3khLGTIkRFMA6WSk6pyC8SD9wQl10zIYAKAQI1G4ioDcLtc8
b+99escd/MuIaF2WR9fOnwh7udHEXB0byP1eD8DbnfTrWJevbtOkKEgz0LwT4TA1hGhwove+5sBr
JKgEKvo7g7aaILf1xtegDbtWY17bXDOudifuHKYfh3lz8fKxkLooEfoW9YTxwOlPBraaS10x2uox
jWDOkzeNaR36/pw7O4yUUL7WxT13PqTBVixM4/ON7Dd6V5+rbKcmFOG9rz5Su87jFKTht5N9nMsH
Y0x7BPJ0WR1NPplLxHpPUdBBblud8lShi6U5scSNVcCfLACnriPajYkqJHIKRd93+u3ZbnkZ876/
9K3xodtzCS9GKw7cLUVYOCOj2CSxIY0PEykYdA406y4wRXfMHBwVAOZcZ0FW3W1wxcU6QsaOdIUC
GUs34aNVGezgt95jctkCsz/mhQRhJygAU3p5dxx7IJauz78c6EVcblGsWh3YkXSo2QvrqryUdOsl
Tvw0iLMqGQ727zGQL1K6yX5OxW0tx2y31t0a2QZI3MYhg6bCIwEExMUILPQHTUIYah07slvvs6cR
y7JkBihaV5yDqvmVVIwtuVAwFi/w0+agIINy1J3D6sPj8Kky4q5LLoYBTdmcxG+r9vedyAHjBO8m
tN4jHMMnz32SdMiP+K4ip6ecWLIXb6yJ0tEwILVL1d6lagAvXCQYrCX0Q7PkYxkXIv6s7r3DGnSw
FaLJ0fvKiva+Agp/l6zeR744P7gmu50UA1EyTKtK4QbHsXnI6yklSNSON1HuqLc+YqwCZvD2nWJq
opKBfDSQW0v8cLPFfUhB4MpsBve4AX4kaWLufa+M9Nn7MLT0Wa5TsqOzvQ8CoHg9Hmkw1Es4529o
0m9sSQdLygz9GyZkwy5v176Zotpbp9B3DajnOS4hXzAG2qTdrNvWaotjLo0fRtUcqLzExdG8c0ux
UCwaRB7BmEuWrH9Zu7y4yYx02Qr4xOiTF7htiYED1eFwQG3QfwPxvO/88VqZ9lfPjgiE1Wqjojlb
ycB0qmt+km33BjaU3pfmvHRr7b55LuElpP58acqpzpzmbPit5Rra7TjFk70UB3NtkPqQNbAa82V0
CL8hYIDhqVatN1bBdebIiyj6xzFpb5LObU6ghHEGBjWho0N257b+qRdPggjxYxvo5MGx42IPizTy
JSAKVC6J7T7ORPLGpHZS2N/P9ACPyfyHDN49iQbPubLneG1I3KM+dg+Dic6ycb9zgW4Ypi0LLarE
5xwW+LFqBpiPmysBRxbb7KfPAIpU5jxuGutu0Jiyp1m6kBogv5qlDrgusi6qwLQdUp8vubqNMONf
HIdZnjXZcULyNO+kqudF+1Xj2e5XxPCOZ725/qDu8SFxY0k9anQU8eZIotjwp+OaWlVbs0EUWST3
iBdVyHje35XG5BymOpqoY6Ns9eAC1J9Wn3/ahv46EgdcdsV84thCM9Rxd1RQze5ceOuA0V5w1ZHK
WYccoHToncEaOQwSoHsJLca/K6LcNBjw+dYL5qpY4ZRg08QeDg4ir/NDM6OC1rwSzv+kyMzyHSTK
Kbk3xdi0R/J8iPRw4LjNOi4Sk32eSBXC03RZ3Gj69F4VrhdafbprLefS+yAAZOu9O3QkGFuaOnSe
5kHkMuqMgMVVjE/5cCNQY4W6IvsUzy/sjjGCCkD0LUA0Q6NDYQcvJs0J4nmzd1WRIsk2koRtyDob
RFVhyNMKruJoIWLdZcqfo0DA30+IZgyhSEAbhexWNXFN3lKrP/Qu6+w4+ElYaYqTUFnHWGYOzuRc
2sIkFrJwpotOOybC8rGGbWvyjmqEVZvL8I5WqzlA2CVxhnWk05aHbfrH/AB3ozOhJHUN+6VvWEfp
CY+hxNXbeADC5HRMQdKdMWhi9naAQlRz+0JrkrNzp528OUBPJrCv59LEa7Li6y6E9yJ0+8/8h76S
QUC6rkKA91/zMI1XjZH0rjVdgrta58iKgZNKmynyDbDqTFAZCcyQdEsrOKhFBUjgzibIUWLP+Odm
9VFPOSzwHGqykTq3oIswE5Dn6lr+XWJJtB8jI39t9V8ztIGXRi/ogxeSYL3BvAfn7bfecOzNpMYN
3mPnh2+NQMHCP+8YDO46NpwkJVgVGOBOGPsg7deDnNSLVvqxXQfdfknOtvZZe86XQu/LMNaCulDj
3aB3rTaRnzUzdMrz+eAYRbUn7uAN/d50VgEdFOSfkPbE8EmrW+xcipA4e6xJTNu5i9Edc/3a0ugL
Rds8+9L8bLL6t18Gv/FiJ/BD8sOifIOghD2b5VFNzRzaZDgi2yDgKQg8jxpGi/WWOLDAIJ9DZl9C
T7BMU4FcnM0SWaua09cS0PLlTCi8/iMtZ3e3+H27awPMMsJvA97qogXVgfWWsfmhJkGjr3hjikzc
+Dnc+n6eFbT5+XkAWIT77XHtxns/WL9mev3HzndPgSfLfT2RQFm3wwrCVH8aZ/9DG5Qdl9n6PvNO
7UeyHxB3IpaCQb5UBzeHfVMhJ4lG8daPwZ9m5AqftAAjKNDsKs0Og0uLS9PHmFiaq4F+dYutFSEi
T881ST9Zq5suISeu8W12UWLQJ4MjMZvIlXn1hRn4SwGf94Im9ceEhTgazGa+44j3BKSVSs0gTXA0
QKgLp00OZmFM+04VEAIGozoMrCyh1BiSKTf/kcqR0RkM1HrZYhyETQfc4bWVz4lNDLKncXG1dn6x
R/2iOC3Hg0i+MBW7kVtmkDPq2b/6VbrGlcy1qG/kPlvtsJZdfk6sxsINaT8Pnbjpl9WLktZ87ZEJ
7MYKwhY8RvAivfYKKqbkFREgWdkL5/OqCx2lz1E5ULWpVD9yCpjjALp+NJMluodUoZ1FSVWBVIqh
WNUHINDYqRl2xD6RrNdtPIjYFX9mk9dXt7nDqn5LxSyJ9ECqx79J1Gw3vummRmjHiOXWBDx31FvN
oY5MknDyJ8xsSQ0iloyXaNKQEysnIHhDi9SYE9GzlWASRdbJGjkI6fJTyqEjQDH/MXfyZ9DmcUZH
y6xzl3R5NAbDpjKpGu23HL10D2f0M6+r8xjlOnsO8rlbOzOQPxqaYDLtPBFhzUltyj7nhmAnPJpe
3Mr7ajvCe57am4nzYo0T0iEFdhhCNjpOFYh4bu1bn979Acn1oR/R9a2sdFml+otXBPfIWPd5ymhn
toNoWlSDGr0sELHQP5mdF6Ur1L/KvvVkJvf2SCLXaCU/mmE8+6JxotrC6psZGHma1n/vlHxcs4E1
GzwEpHCg3QmvwIfSNw9YL6SBMo9DIxNi91x2RGe1PbzI1qET5TTOHSpQJrvdKtmKzXeL2zoY35fB
J65Yz7y9vhgtIZSwevpKM0NUpUjkGGvX+NhPQeVeaOAC4iOj5w6F9q2slIYnN3D3TCWXMDXGp1T2
N3I0STa1fmvwR7Hwzy8J+YA3KAwv23/u4rRP3syvZixDWFjfQo7Q2cD9WYnIRzzr/FlsTrrcch95
PaeHXJDtA6hInJq+8w+KvIlMBpfMYNExCzA1npeebCAF3lAvVBj2o01JHDeaczVFcx7n/so9/Ybi
uQdMUv9omncCPmiYKaSQzfhZqkHHPkxlv7rl65Mn2pmtI0dAoUR6bZePiW47TV36+57uiTh/5oDO
Le+aJwN5O5KQNrGyU5sjImA9/uFVNComxz6mTmCSmob2ZdAfpoEwzsFm5LAZ3hrHHi/eSImBMyWe
sAAcGcSVYZc1D+B79GjrY+8XVTy2ZnBChwv4OxBrlDTy01Xyqyb/L/IYfUdmbz6nI5MolHYzyV6K
m6YadsUKVtXfTODQhJDelaGetsBJVybgTBo+ekszwnJoPjirviaD2cZmFpzmjhkOwcftDnI9+CZ7
xMXDrZySH+SKpjtUQ/9S1NUTTMUI8JMRDUMGEX7J71YCa31YTSauVfwz+X5ugnenm4vQ7TdujYtO
2W+834FzX+grIdeWcxZ85Mwd2c8mqcFv74ZDYxbDnmkzAycKsWW2B27QpEbvZ5n8v1ba0SuDV832
0YEBzieXEuBOYTbk+/TdPcapnFI+YercXeBo3mXYF7eV992R1s9uccnkHWURj7lCnqe7dsQ5CwK2
hw7d1Apqf/k+b3riZE4+iqG+XxxxVyDAOnjNsdc2BS/+pzescVcd0MXkBvIzGeXnhHZll0tW50Qj
59StlguSP9BhTukeRl9hL9BSdAk2XJqsN5+EaT4HZfO+cvoBbJ+dNxQOoFM13JhILsLeG//kMpkx
mZFQ69bZCxix7l4ySscicSMD3FK1xfabFpzaPXSOXe1XCOzUA4HGJAxYBP9IHZI9U7Mi5ILC32RI
kjILFZCluWZYZtaU/CL6ELoQe9WSPGfDA2scgykpMCBEOzfSyfwjc5odczFGM3C3I8ZnKFH8FxOA
O7WPpHXj66SjwD4yss46rm96O5pxUc/verNUd9ykd6QwfeKZlyfJKa9DCMJyTJqxSfwPfhsytxhQ
U143jd9EUuLtJJigOlHysQQmuEloHdZqKkJ4FqTHK+eycO9zEmM3mion9EVVEzKPfnvTtRqtuE1r
V+fjQ0i+YtNpqjsNWlpo2pMdThIen5Zlryrh0GrBu8AqzAZMjfBkrL+KNXgSg74cXaeWWKK8jF6K
NcR5h7l4bq32QveqomNSEky7PDOwJsQvU/T/chQZhRUaxlRcNNXokdHkZeQjj2TPGp8axNDREJT4
/smgp1jYVapdIoaRP+mhEDmeLg3pmTPj85So5K6oj6poSEHbMsUn+zFz9kjsu1CNzZZTX8eDqSfH
zgpqjjDIY1TlXvPWYNUESNLy+U2I/dFTbOmsJjQw3Wekv5is4q1x22/4G3BQTOin9Y5wwTRSnPZD
4esmeRrAGgghj0YbZL/n5l9QceiNzg1xyfhSlnXQLvgZrw4tHNOfhyfyC26lXb9OaQprwp2/Alc2
BHLJl7XQfhJMZT2wfxDOMT4WfPoawoWL4rOepPCPrfT3gSqdB8dqGAp7xF3STgSi4t6nJcdWs/vS
HU6qyLvnEBXVfV6yPut1W50B2YBc4vxTm1I/IiGv925JYIpemqFRmSqafdMPR4TUsa32iN457q0k
zHhHOh4wLT3QVsnw3s+ODxMfm6hsp4kQv+Q9WYNbJ6iW0Bm3viyZV0MZw1G+12k8xRDbDqwl4iIS
t7xhTs0xmIQhDj/Wez3ob2lWnBElm+ipczMaXGgSmYJWLcY90pOL1/bybPttv0cGi7IdmWCVJwEp
GBmHMAcYWjOXx85FaUAiI7A8LsLOUkNsFcQP+MJJQr2DS4iLlc6gc0CYTbp9WdL0wuc3zciTJlqj
vizfZ9FC9kJX2NdYYujlUBb4O/o66ZFIPITmLT0WvGPomTnoqhy1OtIFYyM5PnkrOIbBNvywBoeF
mcK6zYl7ag3QCkV1EywNeWj0pYgPz9iYZvkr6Krlxpq+hAgItrMLIy7Vc9GQVGmVtDJ6MsC9qnzx
J1bavC6wfau4LWGOVKZs2JolOLnEfXaFPcV5JXIau/qPJDP4OTgHq9qMO4ELVy4ZCEMcaaYSjWvv
HXuZd03gabEHDY/6ZfqhoaWOAlgLpPKVLyRpErgz4rUNVh/FXYVMsushDsEBPIiJxNl+pc1ruKMN
L0d8AR5HsJgSs20TrQBjZSSL1OeTVOuhw020Lyl9qfUr+9EPpn3Qdg/wTEiNt2sZ6la+32dT9csy
a4PC3toVKjk4rjeEYuCMbFvIhET5lvV2Fwf58FZD8eMTKs3Je9A0980X/h7g/PC2Zu2RIoRI4qES
V8yGJzkQ6u33ZUR2p3WCI1yww4Bn5NgPiTenLBttJILor3S65JlQ3mNivpCg+tHMSB88Ls69k86/
zZJE5bzOkovt0JQtSKAnCxlCSrpa4WQTjyMsK/QdlILf1BowDn+IqzhWCeo+t5UutjbtuS3hqdQE
yKN47pk6B5w2Wl9G+hqM91mdmIfSxyFZYQueC9M7BXpy5sogb9krYtFxY+ljpR9yQIDpqv3m+C9/
1FUWs5E/+KX+4ZLqvF+a7FZVBy9w/XgF7HEms/Eun8HoQD342eAPjVB3PWPhb8OOVkSGBockreRX
IWxStS254wO5mk7lngrIUH5ngd/zOXPBTKmhr2XFodDULyyePyVM3TuxrFfH9AfoMoUfKVs7kRA6
3vpIqqDK8TZxbqjXo12TQq3buC9MrMOqYuzQByrkAI7fI7OXuHICLeTAlY/UhEn50KbrkyRg5BiU
8mvBhZRkwXxAC2scSxmYhwpIHMm2FYCVcJ4wC2fOY9Xwa1eTOMXMJt1zKPIHtPggDgm5t+xpCHGq
DcecmwhbxU5WuXuwJBNG03P+5G2PiGF4YfBkRP7gM2aCIrJUPFlA1gDAus3ZFXdsbiLUxUAQOtOZ
gynsBzkPH1zb8xN6/FiSGzK0RX2rEXawBojA84T5BCk7xdlx9L0XZNlR4z7K6CehtnODSCr2eeWu
YNi5Cg0Xav2KtAnQGRfojIRyLCkBHcmxTxuGl8GuyK0cEpKKgqELsWdjBxpuU0E6uC7dW+WY7UGl
zhSmKzAUpVlBmM0BMNqVnAPZl/ue/G/6I/JnbmUdPb96PAmb2RA9bWZmNaHnjFC3Zv2QeKelSOi8
OxYOofRJzTWOxQSjlpkvCMY5IuxBzus71XIZZF5zQjHGTkh62ARF3uNgj5mJtiYADwBmRVPJY1rY
HxB5f1DEgb9DH+FYJQhgZKuhSfQSnmInFJX+Q8NfHtUVnC+becg2dbJpx0+bHwX9QmHoJ+CdVSjB
RoGFA08b+Vweuwq7SdQgRz5xSoVX3XsQQOidMOn7nGrmP84EgH1F9Ty1XAlbu2foI+El9O77hOmg
a2Nah5aBcrrOb/pTCe3hhfrjV2Mjo9Qn8keDvPiBDkSBD7bfS86/O9lRERhud81q7VPqbn7Joqzs
xLUzvbPZOXUEgxcCnscRNBg+0x4LTf5ES/c6ztNPvB8zSd8mQUG4hVwXv04J2/0KizKSJilKFS06
1InHPO84MYArJnMyoPW9pHc0JfZAMLXQ9xAsyaD5g80DKJk2BodWM9PTKiApDl3Ch0wStiv4OBgK
0E1pQfRPS3tJh45x0IpTsl33q/A+cTC2rykCPShWZezA0OUtYgKc5WO8ek115Q0lBDyn0iXBnfTE
RL5ZM/UMY9j+YKTWsdyyDR1DTBecAYce20zeUXnm7DcH/OcqcsdxCRW+5t1a8IYqj6TFIPUsZkbW
7VoWf9KVdqZV+c1lMK+5ltIMtqvHKlqNqgDhSDJnVhnJXqULODH06o0M9jmqE1yPJs0K7U9pNimc
+qZ8yR1zOlXAZOsJLyAjjh/40jgSMSbPmywg8E88kSnMQuS9z4Ff3esNl/vsimc/N3E0JnJ+820/
/K1nnI/R++kxeR9Hb1X1tR54D6uZbpDpYWuohXvsJCdKJSjTK+nfFk6Pw6/U3wID6oxRDRdh6eud
5rC9LYDWCoeDciqnS0tm5SGbWS+7BEJwWvARScM14qSU3q5YiG/ILZ5pLmWMpryHximTo8Boeods
Hci1XuyDXNCeqxmWLkKpo3QdAXw4uc1Gsc8W6AE+BbZrdxJDOglGjkNne2IMCCBVQV+Hgs38M48m
zjBGnbo3yUqJXLiM+VKos8CPJ2B+9og9PRgw9M9FjhnfJyW4LNY4JcITuMDJL7SAzxdCP7bTs8dx
JuaA0tAELrlflLdfe9/ZFUy8+AgEQ8ZykbcbFZpjeZLobEk+xqzUKZ4qQtPPA5623dyR5luuK8OC
sd55wl4pdxGldvl0p+lAnd22fPVUVr8SzB11yGEZJLR/WoE8fu7l0UYMGKrhbjIW9QxbZU+i57Y4
HM2eC0CQ08FKS3x0Ig4tGADJ5jj7RZwHzXAv3rqBdp9pAnBe9PWmH/xThTVrl46OHxf2elicBnZL
JuooJXBzN4NuOcyCo5U/yvI671MrPXXTEND7eKmGkXZx8weEovMwt/kh6x0VlZx4gY1nvzlEgnEc
KhVxbK2IkevKI/U52a+sHEof7VdZt38SbbwZZmt+Ut10i+T2jyWm+TZoTbgPK3ZQnUGcV4r+rsV+
oHOvxUbtqdCvmONtiGASgYr73kv/sPiQwj1tq7iRdyfdLCLcKmCXNZ8dpZcZuc/rk62r5kJhA6qj
wmTu5Y1/XFgnzykHGux9pKmvOoyspmcjQF/AcGQ+4Z6E1ezI5WFZaY9ofpRojMqZoDBuLyoR+n31
00gI3IS5QoQJ84JJD0HyuXQk4KUiR97BD1lu+5IiQxUJmE/mH0Zg7xtSuDgeo0MeOiu7rgPDWk2j
zHMH4HqjeVXIHHdzPk/7pe53JpORC1aEDYUxP3AbyCtUtT9Ta2K9G8wRNG2A6Xt9MYPhpzv0Z8wS
b83Q39HZsAljlctxMt0fotZmYukK7dApRieUIF24yvU6rco6aSytvVz7G30ZXxuf/gsb4S3umB0b
33iAfYvT2qyOiKqzJ+Z1spjMq2zkHC3qdXLq/Jm2DrISidXXTwkESfsn0CCf3cK5YjK0YSeHCwf6
WJZIeyqTFwb10w0LL3NOuQZrsNLWh4UiipS68YnWwrLD5/QwBgVyi6m+cgDdFT2pHYS57jOacNFE
TYQTszYjoZfVftYvgB9vhSPowECWFUHFtLcyEGpuFD2fQB8gXMwk7ck7rpjZ2tWnbySScp9trKCA
umfGMKDRgVqV2Our9hUkkPCW9g1mAbdvy5GaDrkNUWyWNwnlOpNsLEVtaj1mJjKarmGOp9pHhOnk
uQ8CRMPkxfAgiqZMIyoT1q2GTi4gPzTE81qFzUjT2Omx9NQjjeCFjOUOqfxlDJaBlTIt96a3Jkgp
QMeQHMDoiZlZAlfnxp20c2JPEG81uvdQSigsE9J0VamdLGKGLnkuRgA6Q3/UE+/JMfPpkrbLuVDF
DPEzdR9Euy14KbzYBstw6tC5U7VFnE3KGEHm7pWoeNrhigpD5L/S3m8/dClfV4u5UF41vANZQkKv
ttMdeoz6gKR9yPMrRJuLyxnvRKV+78rqmdryttX6mpWp4HiKgU1xRK00T0UekRcHvRfBE7cwWtmq
ZpI9mgd9lLdpgwzeGLTq4HscmATj9kvaEU8p0E2EnWBngzvbUweReIO7JotbQiz1igvQydGtE8Sc
7XBIi2Nl5Pf8NrhgPfQDnRr9YD82BYE7GrfXey6nW0tYPf4EF7Tko14v9Z0UbEIesR9F4jsnlKot
mUnDwe3c9y3ONWp97wOoPgHNa/85aIsfmhg79toEHpP533rA0R5RhTClatP7NX+thOY81uvg8ap5
Tf3Wa9Fq/c8q8wrKc30xvMcgOBHvxFlbQ6WXlPN5cjgl+U7rXvLB+ioS9FC2cpsD/psgHqsUcEA+
v+Q25ffI8Ilucl68/AP1u0LqxKla+/WdhY03WkfK8txZHE6T9WM/xJr5lM0T2uyl+qCPThhpZv7x
lUCWYtUPZTPdZN0EyJZpWRg4KLT81fX3HnUia7EX++2orrkimnEifAdfZX+nViKDVG1eGOvddcZS
MbbtPxzs+/zvzm/GtjhbSXIJ5NbbA4BPd+zV1rx2v6TjoTLUo0ENQGwflaLy1/7SKWACilyvUNc8
8IdlEYSyOanRMO8MpU03+rb+9Bzj8rSbY1uk4FdJCH+ANhb16uTw8X86rUcnZEVBQIDQhyu4WvQk
pNcB2m+0h8dga88vXUqjwwbjRCzxcaq6FqlNcjcaFHDuqgP1nRx5rqy53Os24zZk7qHIpkdNKf8X
jsS3BZroNBPjuU7WsQZPvnWImoe2G+7q33o6b6HKzXHRk5ipyWfSgsd3QFy2ygUsEjxjVh9Pa5pw
cy8ERBlTe9Q3ZS9AKXSO6LXigNCjoRyWhyEZb7DVvhIKpT+xWAF9JKws9jhFEIouujtlNq829zH9
gSoe4ymh0PRdO90pNXxVg3UelyU5NdR6BuNUelKyIMFBEb9ZZEwNfbWvDBpTFQhu11xxQ6E/L2gq
7bStjk9r/SvAJsHJDbv4ltgZZNVP1SCwo4kW9UF+aVf952RezElTRwZYyYMC3LBjpEftgoiK/unm
2K/tTy4f6PB+zHT+Tpd4vxoQgE84do8t2XAck1Ke1VzSYEpCLVMPGQCUo9tV1T7o/Bw1kE4aMXXo
GV0fMWhZZUckzXu4bZxm38nxx8qIGgH9DzQx895akjeAqCw7qGPjNWNrFW775uSmAO/vvbv2AMXV
dU5Go+8ZDTlXmEP7HBY7vVMSD3IvRQcU8NeW3nKOzYy6lUb7UQRL3DqdceaK4F4pGKQQyvE+rFQa
zGAzDfqGnzKoa+u9EFN/TCrUnh4+4DpxfuXYAyk16L+WkrSLTvNPCYz7TaQO/zPXUX/O+odVoGuz
xnxA3kpfhCaRYfdz3GG6x1LsMgPJDijmqws5L69DbQ0oUEPHzp3LagU0ss3h4K2EcsLe0eEZDVJ8
9hXWc13/uZo6U+yRVT2ji83ioOe2e0cCBR0lvWmJQMnKmEbpJ8gI6uuUNsrEwRsyCqS61IG07x4Z
YU3cX+60f9W7aT4l7bAjIqcDmbuwN2T9e9Fnr25KN3gCcx8vGUmvCEBioFNYgziUBe7wEwGnRNwB
2C8QiKXcYu9p2i/i5WnsEuqhrPF5Ymq8HwLxajvTU6prImw07TnLLBGNOTSmzaxN4m3ZhKJ+ThJo
OwMsJeOB1OHskI24YE3r2HOk3FluRkAvI7MLqcBV0QPG9DR6bChd85LpTsKqGQYB7FOtcE4ZPMRo
3k4TAnvqLjN8d28kxjPGDufVmegIW1n5P1ydx3LcTNRknwgRBVTBbdv7pqfIDUKkJHjvCnj6OeD3
j4nZdIgiQ6YbKFxzMjO8FLY7ILEwcLql8ylt605/KfakvH0VXEL7zmZry2bxRurYJQnL37kzt9A3
oMvJ+JJavxmOV9BjL+3CmORRbe06qoYonOf9KKjaFCnqUG7vxpjSs8EFrqOwu9lMvQmbe5ZhHnJ/
2Edce7oNff+8cSsgkWFsv+AU3lTUbCuGauwyideom7HY1OmpkuGXit1rDpIJgj6fWxkT5DDa3+jG
WbmaERWtLM+VF50wPYdf3fvYhk8O12ZtsEqoNY8ToNAbw1L+1VnWbRWkDWPp8C2mEt+G+TLySQbC
dNtyPgy9/Fdgnsq7Pf1DY/ggFBVnKIe/vZEsK2w9EPYyPGCJEF2AdfexK4ptY9I4xtHwL1HDu5iy
dCctA9FpvxCvBGGi7LvDkZoYlxDdZMh+yzaJ1VhIhlDe5ghd1StTf2ZIiCZWS1zBSlXw6FiSiRUO
StTFArci9jLHWBE4R5GutqJloRzjFrXIfLGRmhDmYN8I3U81W2RrezbJvRoQXOe2OA0E66RjsiFG
QjLx9JBilXpj1hYCceyDwqHv6FVtSLek+k7y8J+T2SHjLO+xFPVTEsVfRYAWYBiDV4SB9VvfiS+8
Hecbbf1AfxHa9Bl4LlFaOQSA1k+MbjzA4qhfi3no9kmrCE1G5IpSI2qhI5poL2JyMFriDCG6hmfD
kCtRBwOOKVW6r3yG8RM+S7vBqf/UrdPvqyFvr4yb170C1MDjmN5tcf/COP/EZ//V+Trb6uBEy2hs
Qx2R7V77xgn7z9fYD2591b26ZcSjrh7XgxM9+yoKLrYNh9Hl8OPLEnCifiCopaT9YeikEHFRXrBk
YeIAMHJx3QjUYOrPIRKTTe8W+wyPhQ0es3Akk/t35+bTo9SWPLtMEnfOUK17N8r/GNxxMsr+yiSW
RGtjeV03ZwZ8y5QywJw38mlk+eSDOqrOfmw+awb2J92M56sGBmfqGesNA0zoYSQwQOlMDLvfddPQ
3InuTwc6GFTKvA6m9k64En+Nxd9oWpAohHxrxzGGXTG9YXlAbzVT4jmcTJtEd3wPqnEvbWYUCCO7
rR2Fcmdl71mSIMXybWKvbPPCwp/MKaScKyxnw2MRFa/eZJITGtzbxnsO7QYYFE1J2Ik/hhcne63M
FwqV/tC7Ppmtltj2humvnXz4KsDZz3gs2twYU4sxLlv3tNHHWbGdlMjKCB9EmNq1qxJ3yHUgsPCp
qbQVQzZyFLnU6kheqzS5KlscYs/v77jI4RuLo/POGalu9ETqYmrdSiaQPV4TrVyFTSW3Ua0ZYUP8
rcKIWXynJ83di58DUxpPyw+HHa6gzrli+2WvVEatljkbu+gQ11oAzH02HVKOR8fvdiU6a/Yd+Y4G
Nd76Ifa9LO3/au9QehZcYoE3rjUBUeEN701c/X74UXqYsurGZINLwx2VmHGpRF5DQpOSSrxhf+6D
v003CJi2qdHGTGy5Fgi5AkUwQsxfSZ4Ug3/HnWZfzjU7/AmaleC+KEeAFZl7XeA4wzzZWcdpcKHy
N05jY1WXgeAX0QNoqr58VU34zqHNZ+mU0a7yU0of/jM89CFyU/MA2tGui7ENtxCftj30DxOJBQw3
p/SE4bRxnCz3V5SFnJewRxljpW2oKudELZ5k/XQejQKP32OhZ4JyKQgJR5V7Pjhnq3NnHcTGsxp9
wVxV32PMjABywbSwQCxgpmojZYy/nHCuFBfhT89MSdNdXrcPKb9g8JGvx7rZlFlinOMEyw+7y0jW
HjDe8iF3b5PGBnyIkpeZzndVRcgnaqpj6QKo4/XxtAiQV3VloRbx82E7QlOY9nRHPuGvzdb4ngbA
s1LX3B2p4DE0zTMsbPlmq6LcT0Jg1ta/4CEanYTsdk1BSFvsi0/aIOdizrja1wJzhrjPygPTFioh
ZBAPbisg6jp1QeUz7tygtrbl6DwNLg8r9t553b3ntrGF9sNcqex499mY+mm2F6Z+VoE7nqOGrXyJ
sNWWE8qDGl2O1yac9V75rzf+ThBXyP+J/tWgG37kZzRlIJbpMvK0hm7a0b2+2rUo2LkTZ+cGlC35
4Kw819MXDJ5TJulJSMRBFtLRJL1aM72tMVpR/qk7QAT7dxv/gozQ8rlxnoxW+xg8w16yLyLuTjXs
z4G/snyEsSy71VRVj7ULRxfEvN0a6UFR83amM8umHC/yA8bgxHHZJVd9F23yXgfPlGNMoAjL9ZWK
HqYo31iLz2pqAOWCh6p1WosHz3EqRMxjT4rGoxEqIDmWiHC2LCK9SDxbKB6wCHuOExtROqzdUfvh
a5ID0c0mAWtNCWyj8AXfktR355m5LKbk2lAghXY6UH0YrC5xrdqFmB9fMqE+XDYlvyDsqnP1w8YO
W95+qIkiJJjVsF772SseGz9n6ANn1o3mGX9e4AedPKWk2wu/MdcJLCqrtOA41CUWEKp5sNHecqIH
bGDK3AUHB1WyVfA9B1a/KYBsorJ+gKCuj2Y2PTc0J0B2SUqEB+gaxWtQAyYYkvbC7qjjFSHLLhg+
tp65h5asS5NwXRn5ZzPnAoKIXV5mTK8zzhkV6P2RznRLzNfcOe+i6H+HU/tqgmNB3xdgyTn2eEUW
1tRR6XuYqy8r5lbzkiQ52r38nPFuvpZaMqoNsTyaQ//aJweXOQWINhx2wWYm9V4yXHaIe0juzHjx
zBzluQJ3j5L4KHIb1mfJ2A61GaCkVyaWN9h+ZkM/0jVD1TmL2+jPi9W9Ckcbl0EAEtiOQ2PQNdU+
G2eclqzi6rGB3zAva07jlLyrISGka7a/7A6VCFcyKrukpMFsMMMrM78/EUybo23X+wAy5NB04ldu
2eIqDP2LvKqO7moE6nXbO6Pr7uQiATUaVj3+nIRb1xyvU85sE1V6sqHnEZdEi+80Ll8TloSnyOzU
1fkDwelckUj8JiQE0aHO1SaquamBU3ZMgv4FdResDWKYK30h1S9aRVEfUapV3p3cQrZxKQl+xaLs
dcKtgc3JuowRXrRe/CaZlO6N3wWTB3iz5tCPRsC4sBZozMPHGYut1Ac3zaYcEzI0jtpBZkV4Iak1
pXcyUYRzN2dP9TzVdNbMF+uK9ytIoqOqXeRhcEJqdtnTdDWutNiGI0Xv3CVKL0PsMw+EMeEgWQya
pVFdjwwpS+KIAhgFQtFuDNkski10sS3N5OQ0u8IPp3cqjkfFMvBSdUwMXMCFDuqkdfCF8iemh9Jx
/YtIaZFaV6ZIEzXaSgAVPO2AFgIHH1udnWZ6n+RtLJLmOM0RzgbEeJ/lQJyxTxzQEHt3dltIBeMg
3JlxVF/98v3nfONfJreWHrAuoiJe5RO7iYDAoN1M8UgtaX2zfEu37dwewC+jbWPDkEScTwl2JGVW
Ftci4okrBkF7u7LWsjav3FpLJTKHRCGm3VlXmNlKw8NgqzpFfjAeaBswZE5Hd1OaIHd+HyAJKePg
6C5601wPH46bTOvSJyRhiKbFYXlvJvolSMNd0vYHbv/wmDKdOJR1R/Pi27fcr8JzLWA55zS+mHgV
7GQ//QW+YL4N6draO5GJPxFDFrbEMRvGFI9vBl2uXM3V4xhg+SXh87dlURm7xjD5ZMXc0u4TIxra
r+GsvsSEGxUwUkiOIw43yvklHaYOLXZiDxBAXI2OIFkzTJgPJ9iXVkgzqGlPSb3kv5jFnoCUdJUP
brnKG0UVAEROmP1DMlvyvekWB4jYRbhj9tvAMMPXjmktVg62t6GS+0uEnbuhmidqpqHLBZTbsx/5
NDx9tYrioGJqEgupjBsg8w/gbVZcHnKbzswpJweVRdmPyA5Yv6+4JfE4ccz8St29bWE0OMKdTaFw
M/FgxQc0a1ftecOWp/RkE7oVBro5zJ51GCOgzSTCFDEK0OZksAaufLRtj5NAo/ePEgNxH1tm5lHw
FnZXb3oPFrdyiy3cIlW8nOV2HP1fMbksXnBHY36HqCHNrED6xI4RKY7IJJzvqsG7lYtx2rTYJV1/
XmZ32HRVHR+x1aPSidBEqexmhBPzdCQQly51HgHnBNshE5Cltg5dbqitmVM05P10CrvSO6vhggfS
0Qjm6ezW8tNyXXJmjd1YULYHKSNjo8X1zRj2VkCqQRJF/ypURLsWD8ktUmzGC7XhbmB/nENuRQaC
Lb8hCGVvVub3LOLshDfy3Rb2+Ni6ADemZbJWihlo55k6LR9efePOiODxe8KcrCcCxGmw7OLSFRUA
c5NqVLINccJO8CBV9qFMmVzlmP8tVM66SnThU6f9m+lrUqZkC79A5RlgRrwPsuJPp4f3p84ostuL
hxRmR3gKxRLLbraTF0ykvU2VuyMCxObRLproKlmV4oMElRbCTjmGeh0rR2x//uAOW0woqgqVd8XU
zdRcxKPZ3kDL00MV6oH+2cArUuNmDLyxihqZnZRmHjHG2UtUaWw2QwXF7rjD1vJzFKdRo0Fh5M73
6m/0SjmrlbLbTqWlLoZZ1VugvHadytphaWtjWgZp6ZjZNczYDw2a+1q4zGJKcKKB4WTk4t7osYOp
CIEdpbLoWIAu/NqBonPIW+yYMk81VGxLIX5KqvSIlb84uqFGRy29A9dzgTmcfWlhoHfE+BZbn9L4
AqWwA2h2V8yr0SAvIZJJmLGC8fzy6HCoMOXGwMoJSPxtsUCuOvyMKjt9bvLUOaMyqg++Y6NSLg2k
MsOHcKR7cmOf55kVk19gcHGg4OJgSOWqq0b7WJgELGo/1TuPXOWzByqN5yYbcfrvY+thWlJk5mHs
a+toVcFH1WHeMspUIRdrql3mewz5ggFUctE7wUQOixcWD8MKnz+euYvlXgOwfO55xm/McWzWie//
sYFHjqRZQ1rIfxOSjF1Mlsg+0H7PIAoTXF/xlrUI5kULqywDWLMwYTwbOEd7EMV+tvvkXVsfBoqK
IpOwCwmhEe68xUadNzQNPhMKeM4M9mQMKlZ6nn/jEQVIl1Dr43B/NsN62PEOM/Kudl0DW2IMol0Z
RW+eM662vSoTEszC52ZgbVC77SHoYz6YVBpUWk24NDYzUK/7Hi6yvXJRSjftxkgPHpbPq5oGFGVP
b8Ml1+UG9RXx3fzPRm57oE9zn+jeQPJno4E346trWenaJj/5F2fiv3bG+SZZZnm6nTe1PQZPNXOZ
DjTyBi3gsSXatPizPyDhJGkujKF0K+esrQy9g4Hww0ajDLwuzdM8/kqZfGP4LekoDds6oE96YdsD
TE3ELYpiGOGIinjlu9il5G4e3IjQI/QlEKR+wE5mrnMgBLplqMXnHJQ0WYF9kqXuD/jOWqBtrHyt
lmFpg/P52cBwr2VTfWwqawFFdLnBQ4Rzdew/IljiXV4lzaHqjePMDXkQyQAqNBTIwvEGV3tlKJKc
KUJOxOdegliOS+Y1GLxm6uAsi1Xl5Nu59adrGaCOHcN2nwVVeU5IQjBD1zsgHJluYwV207beqbIb
PFLr3FnZlqH2Md33jhvz5rU4dJK1pK8GSRtXJDAWcnVny/habgd0dcstKI6WhR8Et7fbmdewWM6U
guDkHzvSxVt6pdLUhsTCKUVGNyJ2h01VL016k3o7xyYYtZYmZs0R50WPzCWZ1D+JoX9eZvkz/4yT
tmJxIEmD9WzMmApNL7B7s3Ff8E/omXjWV5eS81pbA4uYyMJMDWKTprSKc3wEauLM7Kmjd5g+PMq6
cBTNNeGOxjd/GnYsQJHcjdXVq/ITqj6fWsDDdZBEZqz5MeaoGkIvQCIPZOkdTfTNeKssanVu2k0l
Ch+a2hN4SYbWxk1TqBvf7a9ORwazyl1UrIjzLW3sxzpBlCPanaPZkzEE+mch/IARUfULUN5v8l/j
j8Qn1CxBuMjC1GV2MVhbHi4c5eNu8qKrknHzx830Wabud8Rw6LlfbCN471Ootc+W5x3G4BueJvC+
HVi+TepfnjnMb4RWl4o3HXkTg/U8L7dych8KFkKo1XNS7cTbxGH9JrkE923gga2T5HZ2EfYvY1jT
1gBFZufkO6sffkVT/OgYSbN3za470zp/GmMCjxbx0PBqwCgDwuCAZQFZv5ropcxTzt4O9I0evzfw
lVsbXYP17OQdVWQjJZbW8FRSr15tRz+n1Xw1XG45E4f1E1zzklWjjpWZfrRybH8h8yMN6lpoO3lM
sp+Gg2bEZVJ9dkc0OT1T8v0UVQQY5+RWgsPxxxEXHur4bNeSJLMM//gWbdUmCQr0PzyWMk1knTEM
xBKmgOqt+VapsNrWGSdC47ToUEAkt/EE6awI9NjFXUzcrEicvRbXvkimU62jba3qdC+C/NXMPEzf
csIh5NiTlGkjLCc8EwMnm4VQ7lYkXEseubNFYMxiG4X0CG8Kv/03Uz/tcklckY3qYD8uNhjKn1n+
fReEtG0zF7e6zGxP+KoEp6Scv7qJ5wvG0xUEvrElkI48BOE8W67ZP4kU5+g87MVr4IR3s+v7FSb+
cl0VbA5+oo3y4g7wHz1P8XczYEnhZmF6MVBcWVZ+daeZ4X/Rl7tKSIw3xCB5GBZLlDS3lmCPtWGs
62LkKbZllj7azKI84fj3EbnTusboZ8ODlcFp7b4THDddM/sEh5Ed5k7eJibcVxGlZ1Kb2MVELkE0
vnschpJZLqzjSlLfMe7FIKeq7W8nsvpdkQXI4w0+mZ8cq76I6jNbk2uzIB6M8pBBy70/MBIwqz1P
8/JiUx9drAS+DGEZG60xOWqIkKF+A296YFxV7qUPLCMD7Gqxrn8qvV4iCuj2VKXVPk6mZCWFjg6B
qqKt42s2kRdTtuG98OZn2xrNo3TGX4bjZHfPwoVpMCt7j11KsStHCJh66UFk351m0+bBU1FvTva6
tRkWiDylBhvTS9v/mfFrOLuyIQVcFriPtvVhADF/dM3B31sgthQ26EVGthRubXzHAWrqIaTAA7GI
2Y81X3qovXs/eB8t6VJJQgQPfnyaay9s7moMT87gTedCmvX950V2rCWV0ROe7v/l2qyIVB8OsWY7
aIvgaAILV24QbOMxZmRJHJNl4/lg+Dj+EuOxIR99eGwxenkwuzW1f3WCqin/e4FW7ZnnDhciXCe2
hdH3mBvmWZENUKQDQi5BVVZjlrmStja3xBSJezvaW5Om7eI7tYFgNfszOm1xldnT2GTi3IUuKaRh
/+KxVz8U2VJsWzxajGZAWFGN5U65PY5UfbBuJehA7D5acCPaEtmTaqiORr/ECpThYsO6eeMkjn90
bVALPVcfZsO2rc6fMM4XRMrWu7LrwpNWtKsORwOaWfs5sa/LtiFVgXfkmaYxfoPiMW4674dLzj9o
awj3KRGcrknZ9tfG1tgRoh4d9yGx0/uKyUNsdHvkSc3e6kMWnv5c7R0o3FUcUGims0fUQ+dTHRlB
tW4RlO8FZsGcvz6Bg4kd7bCA25Utbxvlg722Q1jaOuoO2ej+Vh7wLP43wbqsmDws6ZkopVCIucGb
mQCPkYnwqpYaNGD3lbhs3DkI+1NvahAXgFVklSdXCe+iR5EBk4LetwIAS8Z3k01iL0R2DixmYBOw
sL38RZKuGoExow4v2pRWg/WcZTt8kwgqOVonsMI/9C7OTiFrX7VOhM9JM8GBLlKhzgo+sixH1Ixq
KTZYsVnhv9x1HwR+U+d6Kv7OPapbgSEgNhN2+piN4W94yY7TlUTbyMhx34aOjseTjsN80xYmW5AR
v8ie/eLZALeMiuS5G+b8KHxHMvI0agxNAsQZRtFgUaAYXFlk9KTDYRS+v8oGpuSEhbVH1cA4tl2D
Cln+hVKkrsLWgZkHCc8hamxMbgGzjEBJEilWxJ/YH1IizSz6IH7oBnO4TtNjOoQD9R/Acszmhtif
8aaw8rzgBrZ8pOZasbBnsqfTs+LdXqfhoFndjx9GxgjZbIwC8kk7G8yZQek84gwn3T5liFfqxUGy
Ekw5R++5IEuJ7hdENqEjvnKIfSedi+Yd8yK7VYw37y1nrtdM8bszMqrKguQlSxCl4n+QvYaWPV6T
sBn3y/emTs33obYHdKnf7GIRAE9smSnWyh1l2sSsPvsdCeZ6Cp8dmkZcKLwJMl06Zb0NWFpxqtln
3UA2YWF0LlsFK2wUzgu38F7PIwa2JsBfJOptFtlv2DHtSuVzSUyklbfOwl317pUp/M7M/OrokWlJ
p52us+yp5fTc2fZn36fpY8PyGQ0wAUZNQwKW7kmxViWW+rad2Nt+DOH77AoPHE8+eoRjQDRQjTjE
0U9GUR5C0z6ngvk2oDnNamz1q5xUiX1a41g2RH+tfPqDYvqpqePkwBB3D4IanTWbwRVPegxBIt4s
e+bTcZ1Fb5kgZeqDkQdZ4+xETLqTK1vjEmfVCPTbvwb2OGzmIaJFInIMHZh1LCY/hWHsyu3gzKgC
ezXfZgNfdUG0IkXZQ1Y0B8KpsHNs1CNW7dc8Fr9rLqF9oNLDOEfyEhhDeshacCXPYBWOvbezQ9Ll
3vKhurpjO1wme7jOSZYeYhPZ1BT4zMZ8VnLorrszZiztJpxSA3Wxvqtqeg9sj4kOYXWsRYp7nKIB
KBYvyd7RzXrMheDwPMchzn9dMHlbnY1flg/qYU3lm1ORm2wPJhWWD+IzBr/CukGJY1rxHrUh0ZkR
50re6leMpZkE5AbGwma5Cyz8nkgemtdd3pKR3Yasy8iJcZY/ysC1DdS8PU2jfsd4dYbgtaNTr24J
eNonzFPVuMmdgoLByYw9JswctgvRfCuHpsTNw0aPGG7mJvvrJomBX33RgX0ZPKQTLjK2M/FDkdj0
U96y2+LYDRcLQYk4J43bBx463gOO8yUSLhSrhZ8+A0xgnu3P6DwWHwNLZsndyEpMcIc4h2BnYVEv
PnsuDmXXMcpJQE3mhEkYZUtfT8HaK7J6g5aFrWcw8v7z+wzFr0lZXJhKxls+3c8wriDpU+7wppMP
crbuND/pI/SiwjdgV6HqYgyPbDDxSqibgfOgi+1nJzLY44792WRtc1YZ4pgGzg6bMyxEDL3uBHqM
tu5+O+QnBloATkwskeSS4ODVucYv259pC0R56aF0dt2S68XTR51Ug0KtILNi245Rtu+H+p0x3bbW
9kszFLwXYfSczQxym+IgiGxfFTFzETgV0FAElaE3fmkYWWmxrxuQTN1CNT3UFRlSHPJEMeb72JwA
Raj6Lmq2iq2D5GvTWP6lrREteGyPYVUycdU22T1T++G6z4ihudZ69Z4RtJBTb/Rz8NBnrCvJD3oj
/gZHRNWcqslxT1Hb4GYkE28tZfXeLuggBzluV6Os9p5f+M9ewkI/DIwnyzQofRfjKw3KuUEmtFdV
8onjxjrc+mOKsIesyVMTquw6JABnmRvIm9nqxepJ/ko7BIVBIY3nJuOmAcj/HufibhRV9KeeF/uV
uLy3Bcu6MfCbR5RlpLQhqz3ixdg9Z+77RPN6E+ZEVDvV8LSbzWEgs0z/hmbLYragnTZW7kjfgYeq
A2nTiI2asDkppbaPmCAPh4yhDN1NFp6YvryYdFXnJi6mPQoF/rI8DdbgBsHGKsm2MINweEEi8pAy
SosdEz0fY51NNWFcm3DM7XTr9jxOrHiLVGbYkCqXn6NeZBvpE60oUzZqQZldiX3vYPTj8ZGunh64
a4YDauXgohL/9dbEuYUoyoTMK5j+E5G0aTDqOzcjKggEpc99HXc3rzbuP19FqX3CIpY5FOgY8oVy
PKmuR8Q55Yi5kBZBA9nqUybDVaWR86JIoT4Z2BVtJPZUn9ksD5VS4VvKmBE9NHLmkKb0ExMWEuaK
8l23YXj0htzYJvAHsvzFZP1rri64LXdmQu5UkV5FoMEyhvyoyQk8695ldFMOeBP5hoe+zC4OJtvX
Xc68a0+vU691lG9lgUTFmE6xYHEbuYa6SRvDMLpf/0T+8zvTaLykLCbeXOlPJqOcJ8z5/ub2GILP
fCdlOaycUtOMGAq2DrzPrHCdN9/ZMs3HkWX1BvlTf5yy/C85GfGDwIs0h2P8XeUCDCEzGcuJxLvb
GCmsrQqBSJdVTOxTbdwMG4K0CFlGGsxmcF7LOpdAZcxiTG64pJTH2K2fqIeKzej0lzRtvloPuzCv
YvRrz0F3aoPM3bUZO9i4Td1T+ozAmHqvQYZcR7NgcTN+gTiUoBC+tzcH99hEmJv1XhQecA1XHYsv
tjb8qsdGA6vRGSf1R19KDIhjL0eVwYYzdMMtSSnWShVjek0QWGA3Fu86O852UdFLEt4p5yywTbrZ
gYeIgfuoEPVeDV7/yDaM8UbiOzAS/hNQQ/dslomzLiIve03HcaN6Mz1pwb4XX2Fa7nhQhOBhqt1n
l35M80dcVvPHsZvabavY++WWv++KMSZZNxIX3D7apwFBJ3uSwdzI4MGTidrPmd6AziDLmYuvCZK4
Fi7+P5rLomK7ey0qjcy3TgEfG3tkRmyVzypfRihovgTBqaeu85tbNC8CKLDeLHgwhTOdUuqcD0/x
ZMm7uSWRoMLkkeDtR0+W4u5TSXoDKianrVHO+flvx9b5k2xSxnCd2EcpW0ZLEmtrWy2FVMjjv+wd
fN09szw3bErwPUx3GC42RBWAYvwkUleSzWtf28GzsWg/fVoYX5RXCPMwYiaEPpYgg6vx82VlW9ei
iSfuHLIDKbgxiIv1SgNv7mIv4bET2z4WivTCpqiG9c+XBSytu3Kr9o9sQbTxXf8zDtKnrkWpFmbj
m81edhMTgwDYmuPLWqgUE0wdgWXZTv8EI+sSo/wUGODUymTzzgLfzWLv1UFncYCvrXh0TB2ZBao7
OeKhtxLnLwjoH965jCqYCKS4aIJ7SsTHYSzNq4s04y56Pp5axvyYcW56KwajVH9VJ5jUpgy2vUgl
L4HlVNBedXc2MUd8sVjp73JSh7c/3zW6JEOERU+gQAg7tY1C0VMQWOH8kAn5zmPMwgRn8G4i/7Qy
i8W1ja0hWbufmeNYb+zUtx7eZRtjloRglO0xK638GCEXf8qYhgOH6jJg4idT+STjeTiTZrG0dH5T
r7uaZVLR8Uere48xxgXSiv/Rzy8rM68uPy9GPeNsU0s/OobWzEjtf3/j5+d6y7+5diW2P0OTETIP
x8Yeea6u/pujkE9bXXqnFsc85mbSgjKcqfY1sfqMcUtjbdPKitbFMHmfFBj7arZWUejhSjaXR1pg
64C6iJsiasudE3nGG3tqwJ3A7Mk54ktlRLB6mfuGqbW7D/IyQNlVTZ9dioZ8ND9apAd0gO7voDFb
Zn8DphopOgZ85nJpORTgzXPgdzYZL7yYed8dVIIiDfvJ//m9RjuAbFFmsN/93z9nxW6+xvbQ3vvL
z/38cGtmH/Hcd+efH/v5fQXDDzag7j+/NcYyuAVdto1ZRvzP3wdXuh1ZG5Huqt2zouA4V52D4cPy
Ev9Ej4DewHBlHG/YNuHh2v0Jp2w+4V2JRcVU4liYRtO5a43+MfXn/tFr7BuJftOl7AsbdpClTFmm
0dHJyWwWoTM85el09wrnMLL5JuxTv3XsD+G8cJrpqARIEEKbDejDXUrGXEv4yH0YSZlS0eBuPM1y
TgRFxxLTovELPbapwoJpmn3dXfX/eWF18j2wW6GCyt/7sWaD3HgIdJ34xe9ETiR02z42yfBmhhbE
ObZWr0PdQcGXrr6aA7lZA9ZuawQFXJOVSb4vbqCPTv0w1Zbx+PPCIcWgo4jLW+V43EA9sT/wl0zy
5m6dpuFnWqe7Ct+CN/RJGPsD021MUZafBQRg9zua6RxL/8Ik1/vvZVy+LFJXDMt4F14s7954+vr7
/+fnfr778/WIjsO0purFzJDd9c1k3BimhzQVIBGoQCQSLgbcK3w8ObT89ImtuFpT/FGZpqh+h/bi
uVl7MYly2Evh/frvKx96iLrguZhUcG1VRuxxxai5HYH1cRflNzsv9ucVH+xT7kbTvz42XoJBeqec
f/RGTH6xFzX3UYN2+v7fi2ABST4ku4SoocG2SD5Aq7IVOeaLA5w43rlZfRoXmUlvxjTCWTDzWvy8
/v/fw0goN7ls+eGfb/3fl5/fI+Qs2Tj5aG0q31GvyBg713k1DP2E8FGcINCwQejJkMOrBBVt29qH
pT68ZfCCApKJX3aYpVyz5guLvOw2mQXTfw8tER6diwzB5AekMPBaM/AyndPgxSoYDA2msk6RZEyq
R3MZrfJU9vg3arO3ACiyEFepsDs4AzQK0Yx/ZA4DHpTEDxKDTZHQyk3jBzZjhZ4+sRWGdTJ7QvRo
wcdjGWFMMo/BYxj+Lt1x+puMM1lS4tsf4+Gi+QsMt/WeSj/0nmJFdEo+51zVdkedjkPLJu1d8xq0
pAgE9a4QJMWsplhnMNKEg0yoqf/7kvQXLwOVRK+sVo3sENabKdPwBvRrGIRacxPmz45L5CYI0R3u
zyaErIy40FT1OZX22Wii9KH+X2yd127cyrZFv4gAc3jtHNVqZfmFsByYyWIohvr6O0jvvQ0c3JdC
M6gtt9hk1Vpzjjl/tyqmc4e4B9tH+Ht7dxuyODU1egc5P3GAZGHhFxguRmOfUaDdKfu5tNrwyyeS
al3Q0Ll5Ca7hmLTL2zIMUVPf3KrAz9TNgj9ERrcsp1RHY2H2uDbqggJpWGEgqtAU2e1j3ab+YQAE
aY7ivSN+9X1C17lzcxdIQK3dq4rfTh9A0rVmJj7KMpCA0uC9Z458KXVDXMuEeBz8Kasp23us76id
9MWb6chmZ/VY9NC5firlYCvXHrPMp4DLVf5EeVcDuybBTOkH0WcBjNtWvjUlnHoraj6Qh7HWM+nC
Gkb3MvZivgsjqO9QMbOI+hWGqaQ+nHb0/WntwcmM3nxRP5YUBtajK0BRdM4x9EW3hRvSX1SDKwaT
7x7nBuD0AAVa6ES/bDd8J5eHfKsS3E82Dv3zQFAYzMLtNLT0I3PWDMoeSJttPUKYZlAidfxbURa/
zboZX4j1M4Vq9xMtklXWDQR0VMXJ1Mg0YcEpVkRIBVvX/nR9SztbXvC7H3FqOLn3k3C98pjmLhNB
14VZ6lOPlFNjgxCwf2tUZH7W9ZvlttmpDkuS6PXqmX6E3E9aS1tfT4sTvBaTSSu2ameg2RlGMRXn
SHwHyha3fvZFOCCTroECT4pf766VKNk1TLJfdWZ+lrZuPxdtl8wxPaxVQXAhsaCcVZAtrpieThNi
D3x2lDuQ2j/62Dx3JcKc7eRG1Qfh8A+uVYZ8xb0WmmREtpxU07GVKr/LSnP3XpG9EhOQXf8OFCOy
K5mFRx7wlNxT2+1PFOS29Ki8O2F73S2LMir9bvc2eXoBuWsiQ3ve1ExUGZbjamsj7ro38pajPeKl
Bx1lrwl87SIs+5UPr39aBiN3MJRE1IMyYYc5cAfUXlbT3pajzq0VI/qaGDXgekSbscppWx+xVVtU
Y4dqGxjtdMRZ5V744e5Qk3kOisG/hs34z7Bs1gDWOjXxALQRgrVFzp+8IO3V1nZ1bXXAMAZz22DH
30tXjtc61eMDHbhvS+M9UCE4T882I+pH+M7MqKAfOA91jPp6ZS129nnbNQg1cfEVLEclOq6V6/TJ
pRl+ueVDUkb5jcUyNK6OaMceXfcxQutGX70fqAXMNHHXNE/LkP/3aiIWAYbafAullfjP4alGVKSG
Ntvq8z/sD2TXjmKf9pncsSBhAUbSMupdoZ3SeaB8qh2E61FCd+wzCDZqqLgoqq3f4cvSAlXAyivt
C4Tbwr7S5mL6VH8G5rgtUVcfSPAiwi2aom3W0VXLSaI+cG98anNLP7fN8DylrYHpoA0wvoXkFE3Y
680zbj/vpU2DDb4dCSSEogP55RsoV1dWj7cR2+hFjwhPzPq42VD78a4udkaHrMbPaBcJJHUKDesn
VZSG99WQWwcR6B1EMDLu0ECQ1hyH0bNfpZemA/sbkUSPTsybtmTd+hvNfcKVOuJGveq6N27oyre3
1jJ/ZNjLT0GrcTvMI4KLC0AnjhkxnYyQn3mSRUqGawsZkfO7VxDHO8QlkWJtMtn+l0xqY9tP0t3q
uhXuNMslhijp3P3QC5sHptas28almiwRQk1T5hyWEL2kUe7a6KhZ2wX04qpC4Mbj/jWEMihNwRpH
BlesDuu0TbMryUAAD0K7/jNoab+3EuIe0cg2ty6YaJfOrgF+1V9M1D8iWulz2qWxDgUdmWgONsLQ
zyTFoB3oJt54RrY/no102jRAaumg+OrNTDAGO0wA9oj+vP1gRTjdpjXiHhQZLQgMzI1YqACSEvgC
9OQCkIwsA5qIFI6P5DATp0ZDetUHPa5XU8NTS4+RrrN3d+eKoD0Pfc3Ti2xEkVfh4zJ0dhg+ovbB
FwGtKm6ntQbYGRUSKtEZhU5nG71qA2dg8hA4kYUVOknwGgGLMvkLn0Yg7vRsnEcgEsXFDALtmFHF
WZmDOXyzWwvebKFf08H0H4cEm7Onhc+U2eqTptH9LXPNRuwWQ+6K3IvsG6SRpqlerG5Yd5oZvhSZ
wJ0F1XxyG/lYTGDU44lVIAJL8vTi75HQwgcPfOFDESOP9Str5rJOzR2Qq8Iwl5jAr1J8Wv68raXk
wCS2dudK/hV6NqWk3PBu9cjEo5YqPcEEOjX4WDO7Tr9HjVat4zga9x2ZqrtI6d1Dlbs1U3DVXciC
xKDiDPq1Q9v6WpjN1nYn82Ok0HcY47IkTjQ3P1JB22yuPD+4LmF3cWKeCIu1PiQSv71tN08ez+ob
jGp8x+F4GPzAog1XkC6QOu4WdIa2MhEfPoyjvee3l79In3nmyux3Ci9FRr0iMvZQYo1HVzPITBVH
x0eyumzAfSCSpUkee/0rIxzjm2bTWAGHhqnKGH/EFi1j00bFOrLe+pEk3gGMm/thyqrZKpRTZ1WW
4bGrgUG3viAcAkXWCcsjoaH+0HD2KB649bR/2kKaMey6mH4u4jSxtwE531OSTu+qxo2nwZ4+LpvL
AWlGX4EISf+cT1t2tbK5WJB0rstZy34cEet4Mrvbsgs9fnH3xNqQARV6zcICEmd72RI8S1SeM+z9
yieeowxOAgK+sVmOFDhWmCfO6WU1ZVHfkaQ3Orq266zQuOZ1q/Zu5jrc+rDQzxfTuUzs8KC+YCyF
p6XdJRMzPvfzDTOQNZUZskcGF5Ine9t5CDBVbY0KYMy89ffsvz9sd1fVj/a6DSeFqMsoj7FQqDQG
OAUjBacPO68exqwpfqWZdkWr1T3Vboo9BBTVKfGTJRjNJpDANMy99EMJ95+nQwLvnOjKjmep0F6i
SXdoGCGZsnqKdJgMzIYnM3jFSxJY92Luik7gs3c6lgJ4tRXaryS8M6lvj02/9iz0MY4d1WeEyP11
IArs2lqBQeg8kaE8BfwVLehqg5HK3I4OCwlmqfTB4Y7pLsvCngySscUhq+ahQr96IjT5NpoxEqFW
2yez+xYFzHzpUfRK6ErhNkKZMIzWdZjV4fHswdX9xP4cyH6AvuVxjcfpqzInViwiQklAM52MJfL0
MCp3aiwpxpEg2uO8vUzBDUzg+OIY90Gxfg9ziAtMKHigTNAW4/GbUmTs+l5LIk1Z3AVgg3vh+kcH
qcIx49t41lDRnWmai13TYtIejDG6B2W+MysfNjk81Y0m+rvqqTu1NRJpPo0sKpy1UNV0TX3jJ3D/
Y2Xn5j2vR/NOrJxxwrP4y5cz4amv6Hl5eX8qQsDYeark0adIixuvuedR6R/aWnZXJp7V3uurYh16
5S+viC+2bY8Eq0HdUv5IuBpok7BSZ680ni2bLkA+gFqpx+CiEgvuFB6To1mGVAx7umSksq2RuxCs
Nfe2iEu9Ro0YDzUBB1BvBm+LjR21F5f1xQ/tk0vIyi7sOyjajpFflgE6a4KeuzYvdaHetbFsNvwO
TAEd2znQyHtlAW/s2ybJ1kXmN6/u0A6UsaMDUkHvATUGQ9C+qCwzIAGx6+9+igrNrgMjvQqX0+bh
7ymNdeNq0K7cHapt1YpsLdsQuYahQudsgcWlh68JDGQgRNdN+lJjl3yu5sF36FFoA5QPrxy0Z6Ug
8AsNIKddDdEBMQHxZeQ3na0AJk46iYLbPCa0rm3DfUWz94P5QuJNn3HALGy+KPraBQjMCkEJDJqk
wItziDA3oeko4n46Y2X/GuaSLP+KfMLAIdZTcjAQFJ0tnbpS5rnedmis4rmzxQMIsfRBoKZ8rkit
QA1I7zFBDYOeTnk7ROzZxTZ0bWv3YBKSYshvOqsEm3sezZbcJFDSRZp/s7IMYE9Vp9GlmZp9N+b5
bTmwDB5FulXkmdqjXaabifylMeGrk+aDfmD+zAqwrMJT0tQaYt/24EU8Kogf+UnB5WuIm25vieir
6Gp6DWDQNj1F8nWhC+QedZqs+tqqHwcnmfZOMw1n7tEaVOvgN2UcEEG+3OM8QdE5WT9roLuQBYhN
9SYK13XUe08m0UiBmT4roKrPucblKSWmn3He7MUsp0KcvxxkJbEtHaHu7liuiXgfn0htRUWRdZ9Y
5Zyrmr3Bgvw7NTP6uTViW69R6cSl9xunbkt8ifO7VNqTEYEkVtJBbuJUNb5yoqq9kqveKuD/rH5Z
qelc9aK9WIkwTshLHYqb7ZfIbga5o4flXr4MLONztPazDsKP+H5nfr3PEgBwejLahyLBsgUXHqeJ
43Sv/PHltrFm2WmYuNs6wyeTukRWlRoSMklvbpfBFZqSreZpE8Ft5fhO8QEgO9U1B/eJkzmPxF87
j05a/KbCFxzdeWvZ3xnQXIg8EvBBOW050KdAZWTm1aB325ypg4YHI+sI7ins4ZGPSPVEizWl9sth
ff7M1bzIV7fjaEY/kAi9pH7UvVIVtfZKkVajK13iAww+AeRyQqJ9TTjynwPVTYep1OWeeGeAFQiG
bGiJLeDMKbnAqqEMSRRwikMs5c43HylrHrYQ/FtKQ95blrkxdQ2GHiHjwQxoRC+baNVK8FoJsKug
QHrLuuOsO8WIQxKSACbcefrKoLzpvRH5cGpCewqo+pCyLIFNrUUm3U0FvRW7JjS1VMBmcnv8ENNY
upculrfU7IK71Zn+3eHeSc1sjLZ6p2OIrYPgxC9jY4ZedixDVRVErVihORf8/j3r7+Hlh/7fw/hk
AVDGOpXmiGU4GR9HR8TdtU/6GL+oWT4RR6bw6dTy2EnggBkd1aOMJ8KBO3SxTVGXV29MLp7yxqe0
nrnawCIKNf0i6vZsBFF1H3PLuRohK2nMM8M7Cc8lDNws2S2b8CW1VUwj/rJskk6FLdHpXzrHYfav
pXQE+SFTFv3RHELqNohyLkY2/q4ry7wYU2fyVLDsnSChfEVriPy2Zeff4e+JTPoJG1N2vf7fE3PB
pY/GBkyp0FGraVTLUYFp71qUNRRu7WxPK1t7h/fzu8+BFk5q9F8y1ojM4zTIxbTsRKDF+6b0B9hk
ejqtsAGP19hKiN+YuvNyAIMi1rDllP9eFQo49H9nBHJeMukgugaz0R8qFRkgKNPnwUHt6HWj6yJM
TNyjDK27x3z5zxnLuctmYwjiGXwwJKklf0yeMm6IQP8ZCqAhTDRd/fD3gD6fMi9ZkBmmJCz/+wP0
3+OrQ+jO313LG00sLA7efIMfitpB+aKDUfar+mJEoUMDlqLPstkHHvsCHl+U/QkdmpTfbEN04miS
smTjFN3wKQdk0KkfjJD68vxetf7Xsj8VhUuBigiwDEXLObUG8c8fVcX3QbTNYfnrWl2HD6a0Cv7m
Zh3twcEEJ/i32nUZWlQvV/Ikj77ZDX/2L7tAvWtXEXTqREHsVAapeMR7JR5dsi0fYCmu7bFT3LDc
DuBpEVi7zsXTu0JgHl/CIrmUtPge//6Y7RhAS/upPCzv8meoKSf6eXNsdWNTdKeCte4rjpAR6Uq7
VqbQyDcYkycpgNTPx2jRG48Q+K/LMQVP4TbK7nU5pof8vqUhfy3HJh3RjK7aerVsDjR/JmZEJwy3
6lzMw/KK8p+1RTuZI0b990AyoFOf1XgUnvz8qGrL3wL9sL/N6TRxp8qP0qYHJyHJ75b9qbqFTDM/
rXh6LUPDPBLFIq5agIol4RZwGGvdXRfHYoqGt9Gc9j29ESqsAkVXan7lcO/0GvEP/5p7MnrU7J4q
/WeAH9CoJ0I4p8SB0EFx9x3OF6EL86th3pfYmGyzZIKt3XwKXTw5QeC/2HXo33wS0fWm4Rbo6tXe
oDvzmKKr3Y4l+XZVqepHpmFY31Wj35rxuOzpcrPBAxJJ/DEhUakd0DLmnuGT01OrpoTYPOoKJbGM
0ughyieWaEPknsFJGccyMdwjgBPKZ05L/qVw1akbRgXN6t9XyVhY+xbiwGylGW4wKcxT1qAJFcEk
3xC/vQTQM5DXonEwX1OFqyf1aGnOs7ZlaPgaTGQEH52wSc/QAdJzp3jGpBg7t8ih/I035SF29dhl
GRlVa1TrB0329pPoFRz3CVJuVHnTGnXO3G8u1EXPSdWwIGNdauIbI/qwtVETHSTlfRkgslH3J+Sn
NfW9PeH2iZClhmXSM1kh1xCYO+QPmqx1ACsPBEX9VtgP9FOi40T2n51m9SX3JsAL4DOPSsu/9YmT
H9DSDBeorijRDf291+vgXocshGImCsiAh5uDq/LWh1N0buPioSBvArwXGJpynmuNMhabsmMdDFoX
EUFVsFQ6Vahm0RR6zbkdoUuuSjCdu5IUeS5S/9H1vXovbWDuIUjIvZ/QWQJY/i3x1U8VGne9Gxvq
ShhDzCTTcZB3xm4E7WrNSxb0kM02wBXLV4UHf1IUFzpQ5g6QWgZ6BMSO6mrKI2V3UX1PFoTzK1P9
zQ/buTWF5RkLl370B2qHNt3cbYgoZkOlHvgXyblHQlKQF9osREVhgpnNyvIxahKTLAEnxvMirTWF
6vqVkpJ9KnCUrszMFa84Xx5w8Pwsa3mTNvDOClP21jYwFwZ2ssYEMSBNM5p17UMaYm1bXcOpN856
aKePDuDdSxQ45JO5uvEtxIpmYeL9mJUW4BNqtYMz474T1HLspsK5zRfa20BXXsZF9ySnqHybIJsW
evna5Kp6yXmnZa/mdgPe//a0/EQ9UC3S8dQux9qy0NGvoir783aDHOimxDVtj/n9mkGhr8k7aurz
P6bJx8wcmJzF/rEnj5PCc6eHt7rgQvcTh5CQMQxu6GJRfcwDNbzLADL4vOxfzp1iF9qUaJ6Xs/7u
51W0sTM+oP85ULj9Fqptfl32/zmYG+DOq/p3o8oD3rEdXp3qGlcz6yOc1+zLNt6baI+0GZ0IRhZC
8sqNaXTmvhBY50q3LkkDjv4ZmIbVJ90d7st+1RvFn4MlTybaTMm6KhzPXi0/sJxiBUDnEmlcl11O
S3WJleZG9Akxzl7/QpEAGGsWjVsXSy6g6qi66aMEk0hjr907SXa2CF+NbePNaFv9GE4jTFa9bk+m
Y99NlLLHIpwDNCuEwa5k4hXT91rZrAB2tgbD16xmg0bWgDc35Jfrd8wqC3wkcz0YMgBzJfDydJO0
KDr96UfUzkM4Gf2lDeth9qx7XOrEuTQpWtcgMIzVXadRdOjsaC53N/YHd063fFRNUZ5bSZrnpqQT
i1hWljsPLRqaDKnTikiiCUlcmcMFJoXRApj+YvJf2gu0fZTE0vAlMQNWPQMFmGUTC5J4EP4wXzKv
cgqTp7EaCJawu7tssZlpgSV+Vf2jrZfxoRuEAI5FmxTkXfYiiw9ESdaLDF4qyihkEOqb3Oq++1M/
vhVNsf2jjZ5VzVJrSGNIRLBKpp+QAQtSFctho1hrXEoyUbdtDJosJBoBRS5qBc8vWLLwglWCdrCa
8THym0vcG8bBbki1jGsLHaF+jPLWeEIrJ/AmEuxqRlFBxK3+CRTdefYqYysg2kKAcm9hVn5zPWIE
hwDViTEO+d0OvPwOwWTFLKI/tnPSn1VAaC3GDxLXsiOuHAGyL0i2fjmeceOu08rwT3UXtbthNEHl
InbGQAcIxE7oe3cjFOkSwXaPCKnB2/JaMbnaKBoeQYWDKu4h0tl8ehv0M/2d+EsakV4E7X2Yb9Ry
zPEhkTIZBs5XJMEadzDWjlI3k482F3u6ydGLNQAPbTXnRzHF1r4fsoQaaB+em3lw/fyfoYjJ/tHd
i5/K8KLGzDyUGknV9LspgDiivtS+FpGM2Td7yrrESuDvRNyQSyIVHLkz2tg8ewnpdEONl8+3veGE
9O53aiSnMXNZdlskU6M47T/l6L3FZStIgu3vlcOkDjjrG3zH/j0oovyYdKh4x7Ijz424M5STWgDX
EbIq7azmOqUNrIQeKXprTMCByGm9plZDkEvZHvQMX0w3r79RJdHeq9Jwb9k4dlk9d/s2kvVZm+Iz
Nk/rQGkPheAUb1tRGgCL+Ud1o3iigVGglcEvDrNGe45G7vRWGMcUW/yUuVvaA5mhsIsaaFuWJKD2
KWbFgNTdrZ/X6a4sRxeC3AhtLi5QewWviOpKIkPGavc+2FQpXCgSbaOFt7QnFoxP70gkEkEetvli
qYLrQNMjaGiYLkK8m4cmj4Z1quOMVg7TFSGSiz4PaY9mQk+Ql/UBWk2GoG9gNGQToR2qZSXf4iLj
P7ctLabbJEnN7M542GtlykfjZQANXLdfOR6W6n2uhe2DNtrqhVXPOpiX6iLLvvdJpB1T03pNoHg/
VXT7IRuZ0knP8zwy8+NX+mMVbqXQ/WwruactuBfQcm0zzB+WQXVMLRJBp1FOWyhe8lGrKvp+KYV1
araAb1DN4zfRNsXI5BMnsL4DIeNdion2prSG8L14xgPoPhgg81epbWDFMLKNmXy603vqd6QW6k21
U2CGBzpJx0o1hAD0xi1zo6s9BNG+T2x93eZm9gAmBwR3rx/rMSl2oJouTP9Q6btiPxFkspdB9MNj
og8lDA1ySytzy02/2slkMvHBODhmSFFs4gFpNn3wPWWUA5NT266zYx9hOQ0sFCQButyIUDmrsgJA
rNjgS+toa/3RqUpcS32KFCD3PzQ70c+66XLbQkUFjbfbDMhU1knPV07Dq7CLQyplbtMWsJZq3Tjp
yfCQhXV2qwL3VSc7dmeVxUEhuTj01Cvg6aH8V06MLN/3djP2rCIG5dIb1UPcSH8OTqz3Hn13xPCd
RjyKDsA4BVneRKxbmUVosvldEwKPwcLeNRVKs7rR8ZGoUAdxGW6zuRw5CJh3iFQ/lMys9RTm8FD4
nNeGR/qdXZO8TJQoBOTwSM/EO9hzPdIOsung0bdclWUkbq60ztQ80HGPb1Y0aieknN7GJez3og32
q6ETM+zNVhraGA9zME+GQkNrdbkxap9id0f6b4ESakvw7KTRpBxT49sUB85OGkNzmrhxudx9iWzw
5GbCQrKu+SZZnS5Qx5qEK5BNsffqbGsxE71kdvx7pHy/8zLhn2kockO2J2fO7xKy4dtq2qZ3SOLP
EUcCngt3Lfo42vSycI6FD+qzdVNzXwqW11NjfY9wHJ0XgMFkmUeemx5ogoJ8z3BiBcQEN29Kuuxu
X7NuytJzMJti9Ai2ufvdTfxvXT/9qB2wvqCd49ynth4DmqDHRP5qNydPiMTbJG5E3gR/L7JO0s9R
ZQ+lbsfrnHrixZR4ITs3owHYDYhEa7rYsnEPeIZR1PT+vSar7xQXYbOr/SI9jDmB8XBjiJXgJtVp
EWZA8yxNET9pdgg/XcI2Nw2LWDTTf26qpH6vMU2tBxmh+TEs7VIl+ecgPVoUunfzExTDLWn0D7Vs
kYxqGtFhfLPWdeeXD17SgZsSHjUOHGVxQv0HXSad27jAlliYW1NjdRYQJMvdGF9gnxOFUqCMoc+p
PPlGVZw2dNnHkIW6Y+9Y8XueWOKCA5DgDI0nvd+7Djk+pPc0kT4rJ1TFd5LmYCX74YCgEBtM6vUP
HvQWOhXO9yER6lyDaIfg+WhH00kWDWo+2/RBYD+HBlQlIqpI14xABhlDeBkrn3uMEv27VcyWFy0f
zuGUAfQxev/Yxp8ZMCcTqi1yTrcBOa4/Dci00pyPVRc5mjuH6hauXNQSrRleBsXjm9DzI5pwEzMC
Ud0oWTIJrh5udUsKd4gQ38AxIGYiMNGesQXoMy2uqUcMh5R5A72rWbtormihgXtALVeerGRc5y2c
MyNCQVIrWudTQtWgUxdvyp7CivggBwrdurHT98B6RnaXb3trKEHNJc4ZHnpwahP9Cm4/25e0qG+D
l/IpWw3FtT6yICP3eUlFmhhDp87CrW3Gj51Za9/p117NpOzewbtkQBQdDBgU0OlsAZpvLO4eIIVc
HbwIyRWwaredn+2DiD8ej6Q3TK0hsCUa8F3Z7DW3v5md0k6a8Pd6IIJNWeV0l5gDrOIBkEOlxXTE
BULRLgm110wX4XoEGf7UmYZBjBK+Xl84zr4lWlkRwrAKBazhzGWuD7sYnZHT/bZtDfdrE/dkmxjb
QvPxPkUoZusYgbWuThQYoNhVjWTS50PvNDC0aBDcP9PcOHNbt58zHBT4h8PNpJvXRHNALQSKvn1L
A8JoCwA74e/aBkwrU/tFq11yAoexfqv1EFdk7z8TkseNf9w6eAyeid3tHwN6H3WWd8+62UomRGC/
rXn5XwROsYcDCsngmDoZaaOFRuunzteal+o7P+/VXShSILM6ZvEFTO4OyKe8xVDtmgajqHKd7mD1
zviktMogyPMKbY2uopeB+J+VZuvlILNebxuZ4bgOjai5CG2EIwkej4aXQSkdmVatf8qkGi68MUqB
3zBDYtqVv1JqGRbtzB2NAWtNUDhi0dH+JUjDXPUy9Vd8Js298Mp4p/fQ1303ePS4/7wNTYxoIED3
o1nJW9dn6sJDqFstm5WW4qCIfOTrBPJYJVEWbjPUNz/ugzNV8HPcFuMBDGmBcMZVr1FrhQeJ0Xut
mki9tg4NWEcnxb37jOdJeUJ6dNJ1UDVKqu+KWj2l27nxTsBNUoTTi0LOBOqqBF5/FUOEagjZuGlH
v1k2URRiPXjwSny2Y2CWa4A/ZDhguCJFoYyedKC/3ZAaD0VK4M8EVQZiU4vWPvOQUDRM75PUuxkh
EhSF6uVAHG9/S5RGpaM3mo+JBi6xY/VvbNjrdvS6HzAPDJx4anjOEr/dJa5Pql0XhXvq+GLFd6u/
lz7BmjQ7vovUf6SF7TKNHZ9iq/aeNZnlZ/HHuBp732SEmC2Ix1czNECPEyS/ra1i+sSRtNKTl9iK
qwckynDzEQaZ2xxG7RibRG/jxN77Kc8gqvPGSs2CFYnaOIxIvsSnCa5IPBhZ8zvxK3efjwaA4ckl
wLTxnoO8/gAekV8zrN7Pvp2nu7rE4rwcHAqNKCPNvi3nxxTdd4VOOBQV++DiN3JE0Sflxk5LlOvz
vg4NC6zPeZv+YXAJUok/uHZ/LEf/7l9eUe3l5EnVxsWAvf3fmyyvNNPJd6AbUFtaUQlc4t8h+O/V
ss8PS8Q6y0uNvKfWBoP7P6foplWQXC3+eRfTcMhZprlIKh00oyoUzymu3w1ZE5ZNAzTxdya5GH9U
2ogG3J0CTrUZnam5mDWLV4pr9FfC8GcRMDFcgXT2j6Uon1thUGAVuXe1ISFseaDJF1MitAB62X1Z
AGcMhArRCpwb9TWR/oiVASCc2iolriHbdj3anDTOi2MdUtBtxkARlAJq0kIc+0piCXEubjv+aE1j
8+ed2lg/ZGLSYF6SM5k7XfLiCYvCASu+a80D/ljkTnPQiqQjw1mjOxMOzVsLF3HF19b8mcu5umnz
O3kkuDM/CL7hWcMhD43m6nvQxaYSxiv81IfRDP2Dprvu2WvEL9aLLqopNaxk7wXvlkq/WCJRZXWt
c6FhBAkxHq6qwdEvyyZtkdkbU6nrsunExTcK19DL7brBRQ8PZ+KrvAEZZ3yZ9k9C0okUaL532KQ2
Quu+mPZD1IRXhRcgOha1HazTAp163+ZvLX+Oe18Wx2UrEm13o9rzumzFZlcizonoA2YhyzJPT/as
TLjCxGuJOf9kkxKG+wids9HUz7AsYES3Zymi7BvmTC6+Hs4ps8GNYQCaADwunmTrt2ersr9aFZIB
nx1F43Yr3XH8pzFScxcZsGdO7f8u+yJZ44P4KNJKQkjHvAPXD8Y+Rp3tiJ2Cb5k/7sfB58KVlXXn
PvsrcC3zZAlSQdehLfcxlZWH5WAU1vldhdtlYxmE8ZnSUVmrztNfo76RqwSHuOf2B790WBCEbrKT
oFJeYHdQBws7cQRkWL5UDYUk09RBVs5Hx9CpH+IeTMG8tewqqfmZLOPTIRqgDeRUlmoPa8t/A4BU
ihphcqhJv1sN+HeveQxROqRSQZ32sQ9ajE00J9fkUsib9d/g2qQ5I1ZPt+5gSmqZdHeXo0QoMC2y
M2/7d9/yShHSST4LJbrlPLsZd/lMaw0XQWtkaXDEXLk189D+441RaZntiPQj+nPUuIH1WOTOLvjg
xSnzZx/086vfI+pd9tGVDlkKy7TBiU2LKo0IkjAEUruU4qykTPuKnji/62ZwUKiIX9upc54gHMDI
45ift8NLgvRuPoTlVr5SyR2tVL0sezz+RFY6Xx7zoYr6UuGN1X055nbBLYPTdKMSraHO9MZtWAb6
hUxKGGhBx6xo3qSi9RYE6dxbMjYAa6wLaT/FbTGXdG5d3Kxg/KxlWB+XXe4kbRiFLQG+bY/Ebzn5
z05Ft3QT6rgiljMdo1TXRFHhTTPzZmmES0HqJ2FCOMbN7eeFrkkjgaKLjsHMqdheDlXS3Jtp24I5
9z6NwCT0xqvvbkpQqAKMUAzIOZddvtv3D7BqtstWincRtaiwHyoU+M04iFuS5N1HfSkJJNqgFoFW
XMQNpiOufV91HzS0txgR/XPTmP3dvhlDJg7jUOI68PXsPbdZfPK/ISuY4tCqgnRQ5PieujjX6e15
8a5v9BAREdFMbkTmYKAb+DoyM3pMNG76ZmmjWkUbGIxhc7SYOANeowodiP6kKodL22rToz3NuZNB
8l2SF3QY4ayhxBKoXSnkk1iIFUpFTKX78uQxGcsKV9sjaoXVhBO5bR47rLR+xwftd62/btu8BzxF
+qtJDBhldGPjyFLsIxLE4EryCKIBd01Fop3yrAR/6baH0shQ7Khnsgo+EZnU+1LyZCwre3yosZts
qglT1f8xdl7LkSPZlv2Vsnwe3Astxm71Q2jFCGqy8gXGzGRCazjU18+CM7uDldM9Ni8wKIZiBOB+
zt5rj6YBMl4h5JOcpiBO6rvGQL9RaIyF69a8yfr8lU44vhQkRgTIpjCv1fcsN2GfmiQ8DLlKtIGV
EaRbdNZJcbO/8swELu/X/Qp2b7NC+7ooB8oTjTagpRkYHzuDyTWnTYx9VabqpfTJKQ/JDhrdaFmq
RsdUfezuacPvRqRyiqXeIgWpCeX2QX6XqIuICkLNM/CsyHodmBhKRWYOX4Ye7e5LUHc/anwYu5zu
yGY0hrUn+vHc5HdDi+A/zFHdqk10E9ko6U117tkVDtp51wRab5Gq6XXC3hIPSFbjrDuiB3QL368m
0sK6nws0uW7Qzwz0RUXWFd4gvzxbhYhXHgEZbc/dUukpJwhc/QuhWf156gjdruv0ziisR7do9Dsv
Caa13+b4RfQGQjT68WWd448kz42irfPIF2cbt/1Zr5EIMd9CIuMSSNdrP2fU4C5UA1StpUr7vU+2
duF8xXuQrjpn2ifFO2o5+E+JZjzkfn6IKtr0csFE34du2M7/6VIcaUdDFjbux50SB9bKUCIYHUbw
1DOA31uienQ4be0lnbNTGu2piglmHsrcPU32+K6lCtO10cd7FT+aGsNmJgdvmVejRiArHP1FKWZF
N5RFIGguNcyy8uIlEWbqGgoNfUUGAoPtIXTtm2k3RtNN0xOojVrgJy1cC0nQSJucghv+em6iBmWL
3ojXnk8Vw5qy8Bg4ypsIqvGI7ts4u8DjKHNFGUExcbrzI4BZ1GPVywB5Zun1ZN1OJAe53KUvlpJX
2yLXvpl6N+J6jwHh99Cls9RZkYP2NPVhua/1SNzxbRhOU2mffShxt2UxfhdT9U3kTzo3iaNcdL77
VzA531SzfEB9ALotqpJla/TqJuyaAltA+JyF8Y1jDzD1iUFYRaCWFnRi5rzN/mgHbgb5AGtVyNzP
aLCzEBj5azHl6rRImlBb9QrVWhp9/JjiKUSRoDsLVW9vxDQnYxDlRojcQDY7bi9vcgis7dbMSJaY
k4Fauz158nazsIgmA6jZYCEgNucQT8HEtAC1aUw1jeESd0DsBSE6VuonYCoxmz9lpgFx2s9enIjS
amHS/smwW+wxW8c7pDkuEzauZlQpk9s0IgJBaDiDPGg/dJqdJUEokFmAdA+xvRkCwTVLUYtNgEf1
1NfEA+S1figq2l+BadyEbRPtfO4sQI3xzLUR2dcAPYHPnovXAJ/CyXEB9JVu8tgbjrqEeX8fjiJc
d/wL8FitiKacwF7THKCwSKq11dGEHusJP+MQHSgul8sy7pk5NNazB0rxa1iOTyNlupWuB4/+LMQG
8UYoiDepYGBwXq7UCuyvUsf0kfUedGKdPKsE/oaCT3fEUhQ5t0QhbUyVkBrDKvcUXNrHzEAmVMc5
sYpThFjawzKvQvMONZx/wihbWCrNUbUVZv6+TFYFFyxak9t2DkSS0fa9mMJ3Q2jhPi6dl0rkFwqG
yxz0zy1yWWLDhKGRCxGE0J4zLKEwVFU9T/ZFSliHTVrXXiNqmjEoQVKxX7463PIxkrzqOPhM8h/c
DkBtlTgdiaC9elbnRTPdcF/OZhZPDM5MR5SpUdkdDZVCfmgvJjhzR1AVRxvy15qJGxnYAIoP0xzG
5zvOklYA90GuIxCDDaBK4o17y0H2OAbylZb90Ndwch0N2xXulFzgJFMzlBcRZpRBbWiE+S204hkw
NJS0PTODzNaQhvwt7KhVHivWKUSWs/GV5F0xSdZQxwy2LuFIUJTDFVCJx6nM3nlv1sH2vMegpTQQ
FDjzaXG656SCJl1YgrFeYtuvtjlAONN+FIaG40kEKyVu041dcc0lEWWbE+UMKHOiomrSVe1qRDu9
MbhHucgi79TbTnPiRw83CiPQIc60pzLVi7OXcRfrGyIL+lHZdXX16sT+fRmpawSB9KsZ56FxKLBk
YaFwBpIRNSDVsxu0W8TeFB24dZbrWRa9QfXePCEUzDZa3ME7hRX/kDZhvKQs4+ANgz3aYcjme1Zg
hKoFaT9WC/6OVk7jHIC+EEjjGir69/ZnTzgsn3WhMAIx+L7BTD6kNXVK/JliWyFJu8x9KYZlq94/
ECVMWxx7X1rOc84mApNmoLwfNcrkY5HtaAyuhWtPa72Odxp2YMpfsNJsm9gT02NgrDtUHVuovZHv
g4TX/jJDwOpuXDKeyJgt5vd8yewfZK6SXhzhRm2tkijyCmieYfPRqyWzsNZmSGoizngr3fLRToC6
4yRdhJgTvmthjB2rL95wq6n0bvrkboSoseBH2sOAYyHXUuKD0fJ2D8gOpqVdxT0f16AePAfervXN
qXPr2FmqeaQq82ZaODWZjf9sLdpQpWbsYGR4C7gbHR6z8KeqTybRLGIEuG1ZR+Q0/gKcCxPTGsBO
LvHUAv6TT/YcRXZvzZe7vNNsKEFVhjjS4GKTTPqNKF0NDwdChI4cs22OZUBVgRp2A7Ngc3wpzPih
SpL5o0QjlHZ6cmhjAeMIRAiFO23k+1nhFaygcpFMtUxCwzy1fdodswodlUjz4quRFrcmbfY9NYBg
7QMsOcoF1dXoGHtNvCPH9zaktPaA3bB4yMN2WWO3vpNbkKOx0EIiWstNi28hhSrd2mSxMRxTrx2O
ybyGoRJKWx9d7DD+Rv58sNEZViG0mfbhMIcax5a+sCvKlfwK6N3azAgGEcBYof0K7gYi6CJCLcH8
fKyf+5Pgy/VM/Jlzn5Qz0V6pnztA9Bd8Kk/yFJCQ2aGhOreoUufBmaxDD9/w1qScfrJEc/ab6iYb
Xe2uUYcDsEt853kg/ko9n0s2fZSoyOpjFpa0H+f9VqnQeIdQdKGM/5AOdMhb3anWkRBoXVXNug3a
yrpVCB3R6vwvY9wCRxpfKMWbN0SE4MUra3dbCLQ3RUp8dqzTPoxaXcEYWycX26Gmjb+MmNM+u+S6
O52zqAseTY/2gZ307kbll5YCp3MaFTphO4ozhhOia+q++wZBEmBx01NxcwaC/Uia8UdH28Eq++EV
8XQzuNPXXLXMx3gen9aUp6PGCzqkbgSiOolyW9Zkf2YG+EpX4VeSdWO48VoLvVgePw6lh0M6rdq9
PjjRI/2paFdqlbeUR03Pty8CdZo8WGdd9DgyYveY2p1h95R0TU2X30d/KxBhvdukS8QqVTdVAXpB
pfoB9r+5DEJae40TPRiqUa+UMSSJpBgfMi7ZgFJSdd95glwXMrxgSD6BAmtuDJdASur6CawXOj0l
9JlF63p0aKH/dXTMQLqb6zH+Po0B9yXP1n+Q15gz8P7hjKiEwig56dTy92lFysZkA8t08o6mLvD6
E+a1u6m1QF0JYrs9gyGZWd+U/sA1cChvfc10N1id9YUXgzEhJp14LaXHolsON71FtIzcFF5OBIOD
QcgRrreAB+XdJTbGE/SvCf5toosrjxp1kBraG4JQwqpR03gqLRXLCJ6ZHdBs1bEq49WwTgIz8pqy
VPCS5PFzqeXle+qQ62dcNEAVSDmc6GLM8D25RvEGRxW0ye11X2UwfMzr+r4nbJLYcC0AtNEZL00B
mauLXuln9SekPQroZDa7yY3WdA8MVChsGnl/LuO2uJ8yU70bIu0uzbWvTuD1GFJB1iDWJUBuyN27
sseiMm81pl8eraHAGVSXB63A470oadkcoBjqVKd+2+u1Ojk+8oTGdMuDPP5/nUo5A/vCp7NCXg/S
ep5B7tS0pit21+1Pj6Krc2ayyHfXh5d/8vF38uXJs+XhXFPVufT7zxeCiU38enX1/B6QVvK8v//9
x6uTJwSD0KalXJ2uj/3pU/hYlc/48eDyyT4egZAK/lg++qfV66v59Owfb5CbkzheX/3Hcbn96d19
PPb1UT59uPKsj5chX7Lc/vQscufH33+87jiaR5t00JYdbhoC2alEHrrRQH4RTkN7qNvBxL/PTA1S
qnIuvKIFXMeBAJkUyrGRVbktj0DiVLhimUslHcjoBpO9odtKRoer9Ft+fBE5zg3hxAGducR1bjEL
vhskD2zxqEIKxlT31ea7vJhR+pHu71EemGsoXXiqjTC7Rx1zil18OcZEVnlshju7TUiH122GWFb4
Q7c1oNVaGm30iUYbOu21gMZxoDdnAuex7EMehoT6UQ9dGg7wtklHtZDbVrXOmpe0cuk/M1E5zMnb
iKpOZZ6iZ6kzVDAWYA/bwlQ2Bk+pmTu4YrDvMUBcO1HEWFdhUNwvrSYDwJ4H0WbWKKCawQGq7nGB
PluTqzKXKa1FjaCjyqz8VovzYUXq0GVovOEmqIR1CfI7HBP6mlRoKAnCqLdW5oXgpsHzJDUDMy3S
LdrcAFtdi35mbevGVqt6HHdml+7iJsd05lLH5rpC+z9q1r3mT4ieIOH3dQ4M9YV7uHowLCKA1HK8
EKzwYimVyrBazXfElwWEijwGVlevdNW5MVJrWg/MtF/9SDsT+REMRbif8KRTTFLwMWrVu9UKpgdm
XT2GLihbhONWEBk79CnZ0kWBB1iAJAuj/Fmk4To0g3CvpYgp3Mmddq0X3JJwxzgzQ8EifuhaBQq0
N7YK9aFVEnXDrkkopbopMAhHD4t90JO0g/koXhed+VcRpBg7UTc+IWZ+UcNxGahZ8d0EYbp08e0R
LcHlthpq6yHof2DgC1at5Ywbs0HC1pOnWnnQJCH/0roDmxnHYbmrjThf9wxYmGR6C1HBLqu1/BnF
D5RIXf8RaBGI4KaD+mbGb1nY8LkRsr0ouvwr+rx9GaCC9RwzXla5ay9hiYJGnLQfnFMcs8Z9aNuw
47ukxsteDYq1miZIDoFXFzkwX2FQmJpohi5xctZrYLtovm9IJLqIICepq8z6ZR7HgAQCsO5TWuwb
4uF2GvjjY86YwPYIXsMIzG00UrZlUcez0Z2JmucDtKyA9xkCWVRv7mM+12imEQyZQ/iEBui7Ij9J
kCq3iOZYPB3hOJ5stHs6MWWjO/WowrpgGUP2PTQ6un7LE8zJ8DkkbZzfT9HgklpKAFI/KK9QOJGh
lSbVkzHYiaHAwtnRPiazCCBScAI5wqgOF1uNWoOGQqVsK/5lt3yM2impzX3v5OUOYTTR0k1NalvS
vQjbATzm79SwcM55yPyQGiTNrcqoj7GV75tGPFrgddZ6Tu5MUKRn+pIETisvuT6IVapsMyVEa4vd
HaOnOj0EsHF4wJ9mpL0xXEkeiH4w14La29xFs48jDaGqR/6iqp7YCBHOrPFjwDUvEm5K+zZ0nhJX
2+JHdu96SzhPedasjYwPoqthVoETfhBIX88WiT+YpIqLhlJ6SfkSCHJPQb+sw2ottGafOYp15waR
wFWO4gQRxgo/IWUbW/Q7cv2IFK9bhDI94YhF9TZy5aQKSpo4PMVwQSJNsTWYPy9LU1Eh7PGgCAai
XJQvI758fPTwDIpO/0pNwrl1OhommXIs6erf4Wj2BRyhUQVyqE3WWVQ2qKChPndiTkDlC0wcmflD
4eKdVfWJ76NDBMtMMYye7UzE92qPpdi2e3erVFiYfeq3Wz3pLlzY1W9qD+myoLhkEDW4NlpbR6nH
VIqp4rururgFRgdmH+MxgiXTW9zxYMQ1ka2MQn9XmD4uEIk7TUcbINFfEX9bVGqetGKmFyp0u0cY
M6XzFKi0EYDuweSt+LbZ5crpAn6ClJeUKU0uA+7JmgrMpdD4pnlmoy7hCUZE1D/Vlr5R4bRuY3qL
jjIYKOwMCPMhDCM30M/Ehxg7v9llHaGAWma/BzZ3F8uhi1CVsVhBOGT6oAEQHc5G05hrO4wEZfPy
lfuMSWZya25wlZIxjO7ZgGjo61rKDWYZ2BT/W6QCKGNcgJ0+ICi7/StyieCEDr1By+guQz3Z+O1U
LZ22+ctHtEr/gh7rMC3x6Sv3asn1NiRpyUXMYIX8ysIAtD8asXZhMfo+BFZTHZKBq1mjYyCBFuqW
dXk04HMETTwgHilI9MKrRTWyOZeaheLUoNAHYB8mUQCAOI487gSmRavD6I/cbPGz5V2/J/1IQ7OH
a5WaULg0I9c5KEVU7Oq6eaZXjCwSXCu/tiLdq+JnCS95trMGbvgYmowRiNck19QtNHIOfAgOQ7lu
mlI/2dQmjIDsFKZJzCDaKj+1gfnVwRmluoKM4LiB2Rbnz7AlrQUDmD265p73GN54gGyPDMQJXCOY
YQXT2UVpbfA3gOqSMYPKWzcPKnkMOxeOBV8Nriw2E9WFZ2E5QpZBJBcQhVlj4nR5sewVPIIDU0jE
Wo1xTCdyjjz1kqJPfJ3zY1Ck0yOGpvUM/w8NNdl2WPqzg5UVR02Pxf0gvBOaJuPomYT4ATgciWcg
yTNGHesm9DPCnuTHzhbBcWoSDJkpHkdczBcjC0Evt3m28LOBqDdkH2CCADbRk18NdOLXr+PgxEt8
EmDQEuMmgoy+y4Ty1URwy89rNpjWCaU1f62VNU6wWTc5xhjsXBzwWh1scwVgVRfNSUtTeE6S+ARh
OLylKz1HbY/Yo+xW3zEEqLFiF8Mtsp3pKHLjpPsO82BHu28HUHgmP6J1hyFjEvy4y9b4Cl4Yah4j
9DIB3N2aMdXOZ50kqh2lFB9BcE4ORArMrG+8m57KVRwg/uWWe1SS3tz6Cb+PUGTBOQl1MMBqsXM8
MpQx+xzLkIDBGIUuX5EEP2u0iwK3OfA9gIx30bmyb1ozx+hHGf5od3DSgBTTsksaVFYEUbel/ga3
qtsiWG7obO6Lt3HwvNc6iX6SGF4tVYSZi6QHXMgcrzk2Krm4DjWbvu7prhTmDqyaODlZ3W/qUfsR
eLl7gDWMVDMV6wwu10mJMejxJUjWNFb4tbcV8SyzwJ1vEANSF9ppD5WEYOaamO72px4hjxxUFSAy
2nK3vvWxo7Y55vC+vfWsQL3XIGLsVZAMBERyBwpIQPJFWaFXtHeagK3D9I386MGD3MXpTfkSdW5z
Ho3KP3latQhymOuTja461aYQcqhi3zU6wkOzpsuI5ci+kws4lMrGtBDL9imJs0lq3UVGb91V1GlR
NJbJJq5c6+7jgB18TxnHl2aW0y7AxabQrFMHZ++rTJNz1VVO9O9WWLBWVRckb9HwAxfl44i35rk3
UMa6et6RjqdVq0ZTCGNs4nbpBm5/gLmab9J322fcYhqWus5rG0GxOn5FUVo98ZEEt4ytbhKNLAvB
5ZvkAWqHbeunq7os3xVRiZXh9uvIaNeToqb7rvGgoNsAdA0r9s6kaNh75NoazCEdFTsWVougN2yi
VXf2iCZn4i7OalwLCI60LNzRXiOIpFmlkZHrd9WxJnxinwsvpVdqMBjrwtMYJrStja7ZSXkJDhyB
JJzu85gh4UR4LU46nQy+cv67gBrDDcapmH+ywDiYrtB4LkboYTQJy/ZQoY0HT+Pt+NImO0tB223C
iljbSSXQMtt/qZzg6DkKkfDhyx///Y//+e/vw/8O3ovbIh2DIm/+8T9sfy/KsY4C2i1/3/zHI37B
IpN/869zfjvlhtykoil+tv/Ps7bvxfkte29+P2l+Nf96ZJ7916tbvbVvf9uY/ZLteCfe6/H+nQDz
Vr4K3sd85v/vwT/e5aM8juX7n1/efkBtkM236Hv75deh/Y8/vwCz0m35UX18UvMz/Do8v4U/vzy8
Nclb+z1879/yf/OH729N++cXRVO1/zIsz2Kq7tiqY+r6lz/6949DmvrlD4aebfjnF1v9L1WFjeOR
JOE4lJrML39gt5gPme5/4dF1PJfWlmFrhu5++ee7/tt/7/rf/CMX2W2BOrf584umffmj/Pgnz+8K
rb5HG85T0cWbKI3o4XD8+9s9HrT57P8VaZOaesB4blUENqTwVlQJ/YcgijFJiuQruVvzPM24dCS6
bAVBIFBrsEN8+qR+vaq/vQprfkN/ex0uGFUKdDpvVuPT0Yy/vw4yIE2och5X9XooUojPN0Hsg7vV
MrQR84LWYcB0G/UE6Mh93msZVQbO8CMWck3uI+WZEGQad/FO6TDKqxbjl3DYxS4CaijF4y7AAGhV
kw9BLd0A/8sP7rwoSsTKXQSid362duo+TpDPnRZZgkqZrud/fN5/91pC4c1apuhEIE9PpWew1Q1S
m0sPuIqWSw/Ie+pv5UPKd2E3DNSz9tfbkY/oDI26jlMq2C4i6kNu6dGqTyd/oTv8Q9YMSOeuUwsM
kSmNF+snIPnMyABRzklhgOmakrv4bBiqOuJmr4vf94mh3wSxc08qA38hz8P3MHcLx+HIwHBOcelR
jCmRulH0aQYUM5thpmPUmIFHUp19l0A3ufZxHK3NXWQp1qo0XWPbTqa1psZeIVH72wKzLeb6687r
OThO4qWfou6SR728an6dGGiExqs/bYvCXWBO95Akqs1gJBVU7agsDuG/FiYdhgNwp4I2LmvywHXf
wCq0p/mIOSqPmOeGnaNMyTYsZc5dLXA2s8hqVRxsP/q1aZu5u6oz6vV1NCfFyHOuJ143r/vo8fIv
4eu1rJjcbwmAfSEyYjo486KfnBHY0z/XXDhmOzg2S7mLCPYtP+GI9BvOMouWECB5gGABFB52y2Ma
Rq8ja48OSdPqi6LFeka2aK8e8kKM2aIgJHtZ6XNjNSDVUMS29et4Yyscl3vl+ZUVYiE3a3PHzQk1
G2ePwhjLR3lAbiObiPcQfGnvBPoa0DGGwdi6b5qR4ZKi/PPzlJ+5/Lg/PmT5f/lYlXt/+5+ELbyL
KSHLJxJEarlj/OCMJKsZdVscKDgTAs2YvThQ2GBVHpLb18W/25dj3F/iKEFTO471XusmZKpVfsia
kBqIXB2b0ch20fyLLLUumpZyNZm3xwZrPqRqBgztzRwLDj50NdINaUjbGWYFYES1BcegXLjW2AHM
ZfEf91nYcwXjgg1ia/cQC+aRQr4f+S7lWynmNynX0jIlHkgeUWPln6ufztSIZ3QNb5H4pYoaR6Wk
ioYeP340HBCtYkqTq3JRFnyoUOHI85pT3JrQ7g/w9S1t6ZL8wQcBPmM+IE8eU3vT2cC2xjoHAehj
iI1okVFPJO/uumgECTx2M1KpN/BDpYtq3iGPf2xfT7UcNd31RLRumXhsnRAj2xhEyq4aBrd9lV+N
Tv565beCeFwqLPAFVmA9H+vSd16ailJsMlP/65w0EnSPHeh8YGZtUCJ2YEvuonTg8WpMU9ugOrqV
+7Ch+txPhOgOWhIqVKX1EeiooRJfUBLojqCZ3KkJl1nqhVzQClIxMjPowIfPO+X29XBJFdhDL777
bb/clAt/qJpVhgdmVw6Tsh/nKwwpt+KgDS36JbkqLyXXxXXfJIBt0J3ayIPX/ddz+2ja4om7T3qu
y5Q/h6Pvt3u1rJn46Fp4lAu9mwPycgLZa5W06RpYpkqEZxZl6dEKveRozTYsuTZaLkbcMsQ5nQdU
rubqvW7opFZdt8u5ro9imp3yuNyWC1Oe2U7C2bk45q9/ItdQmRNPJf/ENvlpzVabj3PkH9fzw8oT
5Waj2u+jR1qHvIfIRR8C7ofkyt3luvh0n4nHN81GvRVQu1GplHGZD0ubQMQGcSh603+tykMO8Vfq
Wu6V29fFpzN1F2/rx5nX43Lt+odeQPzYUu78tPrbSXLTTQqfvuKcTeok5ND+/jfXx5RH5EKZJl68
XP30On478+Mdy51VNnJ1uB7/9OZ/P/T74396UZ/+Sp71+xv7eFWQEB9yrc82edZ7v66gkB1ZlVfM
CvbKr70fJ1wvpvJie13I0+WmPEWuXfddz8tTN4ekzDX7uvjtvE8X80+vSp6ujFDK47LSZwV0isa9
cfR0WmbIhdbpMBAJN48Km6ROFdKj53UFrAOgPbmOCpi7hJnSN1HqiOL3/DLkgmzdX2skduQHW34C
rlx+rBthrk1rT34c3Xwv6RM3AP8l7zsfuz9O/Lz+eY98mjKpp52O6e/XA12fSx6Wzy0fXa59eja5
Lc/5eMzr9vWVf5yeEAewshyiszyktAe5CMO4mdajBU46os8zLuXqZAzU9n4/IRTCRXc2j8Y/VuUJ
H+fKP/v4g3971qc/kA9wPf/T4+lCDxERdmRmNgwFZtQ1hRT12ZcTAwsfMj19D6FD4sRCveWzTnIu
VjUhiyRd7qtMGfOlm+zrCtbLSOqHUxdnFVUIOvL2aTbVzsk25WrSHvAsjkfwLrQoNP1YhyiYh6C4
DTOiNzR3ayE4XafuHM3euzkkSmSmHdGL2yRusR661CmOA0EEa8f1o1Xu1jUEZuCkqsMgpG4c0GXz
AnmSOGbIODBoY/hO0H9TVX6i0vq9mp24FiiKteWNBkrwFO9KWVfQJPUCfMkoqAy6+ArQ3C2H0rlz
hhyFg29skgifueMIPI8BFf+6BmRhZYz6gkoz1ppim5c+e1c0jE5a6OS72nas/eDlCrwWfHk99dqq
fTTMHhq4lTu4bWlW9KV5n1XEMeBD+DZEPYbb+TOL9eHd6U3lZI5Zt1VS+jBVBGhVr8yb2RKUM4T2
121dEZLGWHpDLxSGjmMGN2UC22+q0DGnmhIc83nBDLhcC6T8u6ys30Pbf1YM0nZ6WyNoJ/TEIYlo
gZE9GSGY6jKsjKGD6qGI+niZEJC8aGClbBujjFY4zIoFJZBogyASex+czlABR5/WzPU9KzyixqR2
s6wJJrtXMQtQwNXx12vjAxE9dWduYiOjRBsl/L9ajDxV8hKl5tKxe9LOOhTSUWKep7Sht0KFLvdV
78Y1Kw9lc0AaVm7+lFtaHr3gxG8wnHrOMrHSdj0OsXkfBbOvL4svqA4MRF19sgxdQGuWGZbPPfB2
lOQZoe7zZuZ19wlF3QsGlfJZgHRpEgp48tiEpnGwHjDzj9DwaxfeX+ieRH4blfAmbOInCz2YbkmN
jrLuNpvHy22k49SqcE/QFjDPZUblcaDEh+cZzmmKhMVXHUav8yK0jXYfhqI/Soyso44OQnmAsio8
n5VrYh9t5wExfS59IyqazXKzU1x7OyFpWjqpd6prNz8mbVoc+/g11PT63iQ35dHTHexDnXpqm2Dr
GkN/GdPmq4USdU9HLVjp2hwH2zsHLx+Ce3AKxVNEcGcWYqx2ejdZBg1UIxDV0VOYepDhdMxOUM43
A/2pc0mPIAIMdBt7c9y6m//wJpOieZ+3gIToVBZ6Zj1k2IhQB2aXGmf4xne4drhW4t3jo4coV0Jw
o+1XL+LOM25HX21Xns2MC6J7RLKG9pDq2rtOhuc3swVITzOPeVnBv24WfHaFFu7Syn8YACABGKv2
+WpVAt45Yd7QYxVwirMO43Y8T2Do9gH6/oWVgS+YLJwztMsREDlTtzebEPS/ZWImgOy3T+asxSGt
ccibWr6x61YQOtfZL0qTPGvgf0HK2y9t16louAjIHnEqLQEtMYmkQUAUKaDMvs+gaNFHttr4puaH
fwePh9BE+jMwBfBxB6/jWGiPM/eJWviUrwaTerThQE+DxWAR8yHcFVqR8oIN5dxhdLo1uqJiIG2L
p5qPH5de13+lQv9g+OZTVarFvkvtV2ImiRD0um7j6alGHkL76tV6e7bUEM65RQKhsCpor+IhCN30
e4AgsCh/FJiYBrWqH10RfbXmKAcrtUxoRujx4rr/bqrK/VTX/ZqYUeLlLXK2S6qkigDuqAjlggze
+B5V8UJlYBtGDL/aIviGOxLNvcvQOEt97s6NesDXoR4o4TMLVhI8vSFcxWFmN5YZiAys5j9R5od7
udUbYjz6k7mT2dxy4RtVgLmk18CVeN269owLTaEaYUU/7lNq/hOZYEfZmcYq632s/baphnQIFVet
VoqmEKM5552JZLivw4femd6TlOs5QIDTYCO+drzKXrmIDA5A0JY+/Wptar1TZMOZHSAxXWyEracS
e7LcivFkkSkkWiIbA+MkF4bYUVff9Ep1BF0dnaPG5p+Tf5+FGVCuIr6OsW0conIgdXBes5kA0odx
5iTxbBn1WbfKFBttC2GrCzsA+b8AfqcskTbAfwsnnxuA+U49ktZib+HeBn+0bS39ETSJgI2QEzmg
Td3JQGNCgk46SxoW2ayrKxm3k+wqUkpR3bR0eg0WkJKFa7ScuPCScwCJIvTJdJHK0elOUGFr9xUw
/aXhp81FLvLatdZ6qH4fC7fcj1F9yh0d4Q2sFl5hdZQLpxBcukqYDgtzvma2TCTCJQnS3ianp0Tn
UM8faqcrNwSvvVKorZaRNzvnsDitB18hhohEKzRpAnPsCNrUQxjS4LVlFg6kCYszJOS4cLaV3Wo3
QBu0m9yMtRveM+axkkGT3JQHKHgyTUKfv/fNFFVVTpMpitT4Xi5Uv0sA4hWgGU0lvs8KdO5zWPom
8QM9W0yK8YvDnuRTs64hDawb3blErVMQK0/+hxYV4X2P0YEc6L48ANbg2npruQ4XjcBfi5RwgoEg
uBbzHF7Vhq7rEXIEsU0oBMDeszk4+fdSC/W9PfLK1SFGdxxWGvkiEM9MLQ6BWLNIBLNMlUvhFoOR
Q+FEWSX4MI5eTRvP84gUWNWe+A4K6ms4jj25p0HyUrdg69J+k6FWXFHfnRkZvo32O2rOESYiz3E9
OHddfAL0zHUjy9dGhWyR0lN770a92LbCAXIYBBRBCejUO8cGbt46VGPMadVlBrr1wCb7Js3fMHTx
jxSdt4GqEG6mPsO0AZHDnDGyo93zz8RasAj0/AMvW9W0rSdL27W5O269YYS45pXpsraicFs+J+gn
7klCtveN2x4pXadLtbP1py7BOBNa8bhxNftbPCke2d5YDIvWBn0531qQ07krIyGMPfCEdlRKB3S2
q4M9J9Ge8O5LFYrmPurbh6CbNWGF73oPsEGT/Vi6S8Fvs8gyLGfAwu+halK1Uyh9dEbYZUuePVlG
jipQ29nTPWEdG8D/F0/Rcb2ZDMjWw1zxVmemSDYR8ExtrWSqI/e2uuYu1TSlSwn/79DOC7nmY+Aj
a8rr3CL/2vbTxW11ZnuyXG7JR5GrIXmxzHTm4fl1ISvsNDyXfmasMbWbG2su0RY6M3a5dl1c94Fy
C5kIE0DGTAR/BXRlY54OfqzSb05gEVXlFsoVqWEJ+lSZYx0ovjKtIxlpPZ/ue+KxD82TGeGhlOV8
WVn/ePVyFaurgjhs7iakRcp7kmcxWAHwI1d72VT42Du/sQZCr+ILeydr980Am1eZ6Cv7109EvmP5
AXzs/LT9r5ZDP94Y9TTs5TPLxbWZITflw19fstyUB+S+/7j5Hx8q1cHw1NXKLIENyxf3f7i70t1G
kSD8Kn4BW276wPwZaZM4jrMzOXZnpckvCx8TE4M75vD19PN1NRiIs5kkjEbRIBkBhuqrqmi6vqqi
W9MF/KoQd99dj1YIoazR6wgywRFuJ/JOOFZfMPNGxhstZ5n5BN2b8aAjuFxWT/U8ivoqYt/vuQPd
b7LxbYFbvoR/qoQz3kpvvqwRsP20O8dHEgPyhsOF4eJhvwPvpYbUiL6PkZsGBhhzToaSrX5Y7E83
yP94gqQHATwK1pOyY+iIdokUtzu+TM8T5xoO2dshmXyQsVVfwhLEMR3OrujG9layszm7h1EcAD6Q
NuWFD1j7RzRrOH+y7VkIGwAiGf2zSjzEZN2uBlvz8YnEaVhp0Vsm+2t0GXEq0fekWeXbK6Tofczu
79pm4QmzyOgEmdCQjN1UAWEl21gaMWsMdidilJ/Cq4x6knbAECY94VaMW4hIA2vWDqgDTLUBvTYs
ipD8yG608W6U3E3nSIWF+AWWSDkwSEQZDVM2JfNWqOd9uA2lqIgH3e1ckphAEV8sMpgL9ns4b8QK
4dOQegOpqcaApiz6+OpCGHAz3GX92gxvfQVrPZyN/wt6yAOYrOGIeJo+wCIHyD9SfphFrh5P7oCa
gKHcuDBGsAUCMSm/WcYloaLDbDSHfFWuWlGjqyV/bxJEEB9lentG3YaI/TrvQNOVzIVnTJSmFyRe
RKtUOkSkPKVbrHzTxSePGKtUe/54LSSLz3aZWUBckXpCGl8thIdZyj2iScJxF2F7BKA+ERIznu+2
j7cCX71Yccj+drW8kJvolmPCxGAXie5HnxUciKN9equMidZz+1TqQmeIP5gg9FfIz2HQP2HgIDCL
Ea61UvA0eNydImJjWyfw0wvFUMxjREkzcqdXSAR0gvUI8AVdIJVBR+WuvMbXMW6kc3v43DMIxFdQ
o79p2ElU7DN0/pAiRSqWMwdJsEG+Y+UOrNQdNAKdls8rHg/dbJkMrKLl6MbwG4zfcmDbSUodyTmQ
YwBBvAwVfNhD95JOsYd0lc7piHaK1tTgH3CDuOibcwEsd3+lkAc7kf1ScZD2sA8dlAlgHfHwzwJD
VHATR2gIC+rIsRIED/iq33dTAT8wkIhjQq+EV3Akb6yABg60CNzxEo3QBwYkmwKBISRAE5wBUQns
hNmAIQg18PT277biHdVVLvM8tzrMh6Keaf/LTTvGnLy3+cLjAEQAh1OCS4jUG1ovRUcqR9abzBzZ
YUxJKXLwSoUjjuv6mva85p7acE10tkwNPgcupTVgDPde1+InBMrxVk5HAkHDGMsHHAxUHW9PYbxd
D5AbfMTn/FBCnT7CsLOu+xRT9OZhxwArjwMl1AWOB1uv3gmMgS8YkERAHH00rucuF6huI7Y3Qs1d
15UCcm02yHaVCRiXaD/vOULYrv79EvD/mLIuM5ivRu2H2GP0YecotN5TIXA7Ak47TMIJgbaP1wtg
3qbKT6iO9ADMlr28ldAtVS5QqsPcHlfA3NlegJ78WKpAOF2vqS5QsiPgPycc3rMK7ykvqA5QfEIi
kIH9/w0a4RVic5hRwLE2nNJcIpglFXTmT28o3n/HBPJXisEs4r1Ru88ANy3l2QHI+akmc4QfrfxZ
4EmpmPzxvH3HJdfKKhpVXLwIZrEfT+bw8TNI1LyWFhD6VziexalfxYJafV/W5AhvelAFLxEGqiwN
knnrFFlqo3FQK8FOJJqW8MVfBqke1yg7Vlk1JX0127SwXo0ICMFkUe0bx6qBX0D/O2Yc09BfTlvm
99kfx/5Ux/WyHPM2bFyWAesa9G7r6yzGoOgY/F6QJdAwdxWEunk5a7/170Sn9bGGmJs5c1Pq18vU
jwNdEKJ642UJDdmU8k0cLCezVn+68eNpa5iYMSmoUjHK/RXDAA0znk1qhN2uwsSiaf1/Buk+qJv3
yfFdttDLA+vsivqSjrMzo6YNuMqW/jpLq5Tz98zLlJ9Thgfg/bGKLL4Jnnusrv7NHZNw5seffgAA
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_xlchart.v5.5</cx:nf>
      </cx:strDim>
      <cx:numDim type="colorVal">
        <cx:f>_xlchart.v5.6</cx:f>
        <cx:nf>_xlchart.v5.7</cx:nf>
      </cx:numDim>
    </cx:data>
  </cx:chartData>
  <cx:chart>
    <cx:plotArea>
      <cx:plotAreaRegion>
        <cx:series layoutId="regionMap" uniqueId="{FF975157-48A6-4ED6-A3E3-D6399AF0E29C}">
          <cx:dataId val="0"/>
          <cx:layoutPr>
            <cx:geography cultureLanguage="en-US" cultureRegion="IN" attribution="Powered by Bing">
              <cx:geoCache provider="{E9337A44-BEBE-4D9F-B70C-5C5E7DAFC167}">
                <cx:binary>7Hrbjt04suWvGH4euURKvDVOHeBQ0r7nzkw7fasXIW2nqTslkpJIff2EXVU9VVnVl4PpA0wDkw/b
8NaWFGIwVqy1Qv/x2f/lc/f0aF74vhvsXz77H19Wzo1/+eEH+7l66h/tq77+bLTVX92rz7r/QX/9
Wn9++uGLeVzrQf2AY5T+8Ll6NO7Jv/zP/4CrqSd90Z8fXa2H+/nJhNdPdu6c/TvH/vTQi8cvfT3k
tXWm/uzQjy+v8/C4zO7VyxdPg6tdeAjj048vf/erly9+eH6tP9z3RQehufkLnEvJqzRO0hQnPP7+
h16+6PSgfjkcCfoqpmlKEpT8fDz99d7Xxx7O/yWiX7/8s4C+h/P45Yt5shae6Pu/vznxd9HD929f
vvis58F9WzUFC/jjy+xxePzy+PJFbXX285FMf4s9+6/vD/vD7xf8P//j2Rfw+M+++U1Onq/VPzr0
h5T8V/fpyTiI7l+VEUJeISqSmLFYfP/jv88IQukrghATJH6Wi38ilD/PxV9PfJaL/5L/XrmQpna1
rV5kupv7T/W/Mimw5hSTZ5nAkCpECUkx/TX/P1fFfyeQP0/JH6/wLDcy+/fKzT8BFP8fuZ7h1P8s
ct08DrXTn/61VQLARVJB8Z83E/YqTVCMSPwLtD0rm38moj8vl/9z5rMyufk3g7Dr0/pCmnmwa/25
/RVU/qyr/veKJaWviEAJJfyXlRe/hzJKXyHGE8roL8cB6n5uaL+0+X82rD9Pz7Onepaj679bjvTy
+OLNZ+3+lR0mJa/iOEH019KJk2cZSl7RmDIkBHuWmn8umr+RmN+e/Dwtb/69OszHudXDr2vzf18y
FBY8YYyRFNb82x+s+2+ZMUoI8LCE4zR9BmPfA3nx8GSAjmgT/l5If56VP1zgWWY+Pvy/nZm/wd9/
y5B/95P/rmbBrwhLMULob7QZCqXCBDQa+nMbglL6LZj9qif+djx/npZfz/td7P/T8uQZJfiNPvmr
rMsf3WPxXQ/+00e/PyCo1Gen/j0R8/NqHb/8+BK0Yop+k7NvF/ndAl9/iyp/OO/p0bofX0ZEvKIp
4qA7WcKSOKXQktan74egG6UxEiSlJOaMixgKbNDGVT++TNkrjEEcCcpRImjKQQNZPX8/lLxKUcpS
gVJCYsYR/qsYv9NdUHr464r98v8Xw9zf6XpwFh4KLjT+/LNvz0gSHHPgMTSG8k8gEgwybPz8+BoE
P/wa/a9Ri82EkKJ9P6uT3VxaxDoZ5Cba6UzczbooddOuKzqudL0g1r9bbNrnnVtn2YrFFwm5Cb7N
8DiHfO4du6bD+tB2fpWA8mm29XF5w0i5SyL9KfTdBk3yr8r+T+JH0LF/Hz/GghBBEE4RFrBgv4+/
W6PY+Mj7PdZbdwlrUoiquR8sZoXl4UZN+ka15SpV53kRx6MrFlKBAI90JwMXTR5XjcqXeon+UWRJ
8oe1xQSDoZDiFFZWIP5sbUmkQ1nZYd5HlMeZTdNUhhIlBZvceGq3act0XNusUa7ed9bQPLqEel5l
Vat4J1yGBI13Zkrpqax8kLoxbVFqkY0pXnesCUgKt1p4vnHeOdLGkkSllXMy6Sz4meR2RAVOenJE
yKwZKoeLCc2aM7Ko3LfDcMd0t5wDs/t5aLdDRfajqMylA/kpm3qrr1un4z2p7U4nGKIajyHR1Rum
G4k9FUUdJ4eqd/o89/Y8zJMMSvhjxHglWTInxRbCILvQ2oJtDZGqipar5eWVMB3LfqJVhjlbD2pT
teyQf/TRPOyTsfrClTYH04yfUC2mwrfEyi0sO2fj6tqk/DisKGT9EidSlMtwFGmUY4btOYnVTSLW
cNnmtpYz7mne9dxLOnX1vkw7nq2jy/oQdt3FV0Ny1+LxQWBO91UydtJsKZFRE99QsXxIiFHHGS9e
kq0Cu6qhZzUGWbeie29QvqlBxmKNr2VcJ8eeu1uTxO2FdSKSUC910aUtzYgPY5EYT6V910bB3U/J
w7AyfmF0rfdpJOYiagyRI12mXYdnfKopv7NzUCfNfSkjFLoCz1F6arb+KR0nDQVHh70gK9ktUayk
61ifDWhml7JBj2Rm/S2qyCWgxt63kdogU7gt1pb0h9KO22FFI7uf4PZyMk6u6TKcVWDja0SVy0wX
t0rSXnW5saTLa1yr99q93tr7yTmc1ea1Da3L0t4muyoJOR+0uOclZYVqNWxi7/ZdR6vCjGgukq3r
ZTf25qB89XpFYjonydO6delhSsYTGjuamUXoc5J2QxbSKbll3NxvTlyEmNhBL2iUgsxD0UZ1c3Yl
7JJlWk5d7ArjyMd52uL9FMhTNSlYg3Vn1OBgt9S1VDPUFZpRumtq1+e1Nv4GU33WlVXSzlwUutT+
bl5zsSh3RIvZYKP2qkhV1Gdbhx+32PB8jXRd1Olh4JzIZab4WE+ttHWb8ynil1UP/W0X6GNPwxOO
lH+3svJhtsuh3Lg9bMKPH3uWLKdJr/5miWDrVfNy7huaFmgQU1aXm790fooyW6OvBk1l5jv1JUxx
vdvQyqRXqs0mADXWN7ItR32eFoukSfQmxer8sRSnhjl2k9jSHtommrp91M8AclF7F7wrZTMn4h1b
51b6MhZ5cB9JuUS3vd5NWoRdaHnO3YgknyaUU207ONXcJgb3J4XqW+8af5wXderj29jjQVYROazB
i2JYbF806sua8jZrxqndt2Q1sh5Ze5qpPQnVb9nC07fCxP51O37ZWHuBc9zrcknN1URJfReFw0ab
DDciXDE1XsY9gyyrioQT75YDwdgUCvrTblvXtuAbbK3N9iiDOMkhjMMbt9bhoBpyx6spkrwZz8vY
hiKwgUC52ihbh1mfcT3zfKjm/ew/jGptL1TZPkPDuOUqanNRo/RIG6joLam2N4mF6rBV+5VVeD64
Or7tGlsXICq51BPvZOWXJYv0B6oHcdPi84zT8rxEs4H+k5qLmtVwoRfHDJNY4D7nNt3Zzdq8nbbC
Uj4fzGTqnKbV+G6mY1aqVLKSJNd+nItRbMlDS6O7rgnl1WPxvppFOBKOm2uVOAxYgW9o2Y9FWIcR
esTCbtDEP4aO929jMV2t2dpL3HU+80bBA9bGZdCn9C4RgChjlPalpPVPAOtKdv3UHYiluWKqfmjK
ediZEjUFXxKVURvNOabY5C3fIJelXotB9PEl7dnbjsPN14CbT8t2rToomtk0j3HHYthKgt0Aurtd
NZKkaLyFFWuHExWm2TUB0yweL11Dq9NYzdPO6VpLR9F6MmVYTkuh+3g69z25JE3VSmpFcx8mUt1P
R8fd52iI1KfgCUDDqCJ4PGWPzfoWhZsw9Qfb0+QBx0TcB/a5r9R+ps7d9o2ZpQeMlRvUz8NYL9vr
yL5ezUNJ+/q9mj06i8mgLGh1s66MXmZn3W2tPyZd+LiOqv1p9WuS9ZEYc9zZ9Vwd2rqXS0STY5VC
q7GqwBEj0AQyNI3D65bGGcaKZt4jfB5Mut7qBXjHwo8d3O06LguXhLcXPqJmPy+VKiZueaYnwN7R
wsGttdlWV+H9mmAo9tTjnS67KTMbT6XeYib7eDb3HcNBOnucOZsPNuh3K+7RmXftePJ04llAHLIr
una/fdRjE70nOl3O3puLJVC3M0M3i0Pq6BDfFomb5gEnTchxw3RhTVIftj4lO6XMx42PjySZ/N2Q
9EU9TFGxtB3JxPRUGX8ZAtqyQJKfoFwvq9LhJ0QRzk3oyZ6ty1ksmt2WxKYZNIP+Nu5dKlO8vFt7
NV10366vt/mxboHY1EnNgf2E+GPfLjtLh/JElrmSixf9NdBhuE6unIHhdMUAXsMxwma4LGSevzWu
z7NLv8ZjFc61i8JlwMn7rS0fB7HQD7CRRRAic7b6ophYD5EdHtpIPI68K49sHb6ycvZvN5fgjPTD
Yd2W5dipTAvh72J0wsK/HpOvg+nnR8J5yKbA55uIhFEOcbUcyzIeT7jq7ugK4VZjS6+Lc4Asmpyx
nZ4i0WZ9YqZ9PaEum+wkZMUTtG/pfFxrvt1wn8T3fG64TBCZDkPToPtNWfjO47yt2G6dm+VxYV5l
RqTsuixmuYrJdZmlVF9cQ3VuRXlnTDy+RZqEQ7zqap8ss37DxXTXAieMbRhvNtXjE5+RlW1jIdQG
j3I0E75ova2XSJGxGEog7ryrH/tJt1k5Uy/9tuoLxV23F237rm7o+3mm6L4G0uagzeek8ujOpJuT
sbN7j5l9VEmZyKkP/No7kRbG4A72HHSPdOKoiED4Hryrh7syRF89o/3e6JZLJPj7dLiFgKY32n8D
uTAmB7dtgPBK9LkdmktUuaHo2hloa2n2m5m8HF2Pj05US4HRkrUjb69jULPsExUXw7RQubpovM6i
cUfSWmA6Q7zRDHdUfOR0zbqkMneiiqEBRGFH1YKyNOlzQQO/XWkKIGWW6tLTlGaV/byUDTvb2qNs
6FtziBrf7IapyjQk2G5VerQ9rws1TLdsXoJsJuVPXVe5zKdCZxyvpazxBdhROBlV9Rkg8Hxajfs4
1PXXZBrFZRpmLEO1BZmwXsiopPVuWnuW1VsjAOnmh0WU70s1pztve5vVEZl3vG7q47RgL5M+XmS1
XWffpIBAeRnQfDcDhQ0DNM8WN1Exjx0/4JWcLeEZhk4hN6/hxwi6lxjbm8nY9IAd0lbW/dt2qo9r
m/j9tBp1IFugJ9y2c86aMjkOsDS4VEqiheK3m96OQEkOs52nw8hlVGkn+2DnA+bii2Wa5wSFSqaD
g+oRtNyvxmyHlqo1H5aok2mVBjmuwdwb3h9t1x/V4OklLbs+D9pNxajcOcxmx1OlTy3gooqr4Q7H
Oqt6X+/HXt+yNp1AOAjfyNAjfVaTvVZChaxbBnhcB92wEcNxIXGZcUYbaQX8ahptve/TKN6xqP2k
jKFS+SXD6XCINla+Mw37rDzLbN91nxuoyxafnFHu/WZGUJMi+GKMgfNankDPxMO2bzECJj+E5C50
0ERCO5mdB2DMlSWk4ND8g3PsLLpuN/MKn8th6q5tCwGU5U6TXstupvFbcCs+jZGzd8Do9yWIvPPG
GrdvvUgytQ7TSU8gpnoY5cmEtvU5VkveqoRkqnL2pooNy1i/yCSqOEgN3uSzUX0+Op9elm1yculB
8CheO6AoDVC7RSR3KKllXM1pQZUfcoE6+rBhRjLSzfiAm/eaYhn7b4QiOsULSJqg0oOFbXPrK7Lm
fWrHwm+B5EahrcAr8L1IoY+EvB56nUgU8xVcBsD7amOLXNaS5LSr64ttuvECXDHH5Uh2Oh2Gw0C6
4YPBLqMLaeWIeFTLicfVgwjMZcMwdlkSZp8vyJM3cWOspDqIAnGi5doIc1omCo3TxDuLLYBC2c27
pCmlWfF6WjZT771o0stsiZxoXO2QjktQec0ifYjay8pLKCb+nke6uWeOPLq0rnZdNE8Zjbbd98YI
+Rxhq0Mb7PidxwDT69RBD3Sq0OQeSms5p5icx4GU1xXva29vEj7e9Mvtd8BYcKkzh/FdMrJmP1Xh
tg2l3a8VH3JtCd6tiBR6Fng/IvaFkZnfVHzLp/QbkfMgIvw635uGqt1GFLksaXu0VntZLaV5R7db
HHSvZBhrqefms0um+NQaI0D2env0/cpOPaFOGvXJW0HfVi3xmUn1B6d8c6LTqHfKtW0WTQFgqenp
rsTeHNo0aqUq0+o9cZ3IEhGNsF9Dm0cYkMK2CTCigdO3XE9GdjG7RZFJdn3aoBuAKb6LwtrsunIr
z56necQacbE3GIdiXO10YiVHsuSanaLpGJcuvh0wqvap7h4moFB5IxoKMOaPxo3hatLhGAmQSr2b
YPHZDCkuRQBaF3WZ8JPUjPU3tPEfp3p1uzUF+RQWqGVBb5oqsSfPQKPSIcmGifJiYos+L1b3Wdru
q5HjrF3EeKq2Gp0qlOzrjjEAoRjYvRu+bqi9b80GqgW8GlTaJpu6tZbeuO5+bZpbERtRLMaXu2EJ
wCvMvln4uSREv5mnft7RrZwO7QwbqpqbpAjCv8NzAgWbgIJFgc55uia7dcDRB2XDOxc0IKSDiilX
5PJhSD54Ax19FHXyPq383baLLbC1ea0B/6L0tiWsy9oIPaA5xXkyQ7upHRkk+Cx38dSFY1/q6V0S
SBFZNp1GWm27ap7Hj1NHaTak8XQj0g0KB9X3W6ji3JPF7kO5GRlRFcPF4O7BVTvdmvGn0r/vO5sc
uyhCezr0lbQeuMB3Z8e3SXlLHWwj3pl7nZbRviyndd8NwM4QnniBWxbvRWN+whPWtw3jWCbtlkil
enMFm6hQ3vlCpUbtMQ/T2bUuJ0u3nqpIQPMQ3ac6Nfw+6pHK23heb5CtDyM1Ud7orTmLskwyGpNr
WW7ThzWv03HM9VwPl441J76V+lwlLYhHbT6HaTAH7ofX8cSTY8mmcKd7cxdV3dd+auq3tId10ikF
rHD3Nc4pWKbnZWoB4xO7SkfW5YaGQRx4uTaydFTicfk0J1qfU+gL3Qa2ZTVXsyQdUB9ObfuabaBW
nB9Obu1wNo/NnKUpanaWbOqypu6rXfb1mDZKzm8Wg3gmzLbv+NrkYqPTdcIoM1b4bMNlelPz5WOC
QeHbunLvlwrfxvzQhnF63UT8Liw9Leji1jfThoVMDK8fVUTPMVHpfYCWkzXJQ9fw9q2NETR3q7aj
cIkEL+sda9f5oqmppKlSe7X+DVL+vh+j+M08AN4uIH86MXb5tE3XEAN7SRRuc40M3U1dNRTRRhMJ
jO/dPCX8Ym10v/b8yGOaXHgAW0szc2DO3S+Md+AupDZbK7wVlUPJUdEVTN0g9gk29PL9Q83AW+Jv
TW2docGTmnenSXEJqoRM0NxpW6RdFUPi1bavuSNF58ZdS8WafYf+uh6zsR9PBqVnytMeSAjIu5iD
ucSDHwvKQFiXbecOSrDXvK5WOZJZFPOBmqUomXBvgPnflYR+maomb6Zt3atBFHwiX/XQfazXpM22
6fUGvOa6NkNUKMWHTJNGZBHSvGjYsOWu7YYCxTZjcaIecDTUYOEZSHj6yUU8yXAYxU7N56ldxo91
bnR8j225vQNe73ZK65yZsXs9Og6yi4JvZ8pBNosu5VyPoIF5l/GpNmdr/ShL7HIxi/k2ZiGVuJc0
TKZY5tUUkY+bS9VvU6YBwvOFUlmXQB63aCHAwNYya6JO5TMWXQ46EBUxrRC0IapOYx0+DAoMjrgv
Q67LDUxZT09Nq8SBWl4gBU40WJzDO6jF3cSXwq7TZWNryKeRsIxULVTDVEe7ONoUkgunfRbbSu/7
MsVZp2287wN4TUZs/aF9P2uZeMskqkN8rd3aSgYy5hzaspHe99OJV7W4n32NbwaHdqIt+Sn69mHB
a0qtO0flskPbys7Os1HqtE0PYoJ5Rm3rbGPiOkzsTYiSNofnOQEjAC8fVMl7l/dw4WMZ1W2BkPdQ
+uhDGQczyrV3V9Zt7YGTcSlCQz/pXsQyBXB4z/goMQImFhwXEgTgUPyDmci3ucJvZjowCyE4ZhRx
RDgR+NsLdL+d6QD7w4mofLkf+NDtsG9x4crwU9qsoBGaZb/E2yBpiz7031gD7aKiYvMT7/H8flJb
lFWV53eCfuiifZiUO6lkNPCe1t+d2zybjUCM8BYGZokQiCHMGP59jDVebc06nECFWLEnbej21fau
ZNpD++vJx56CqKiHQUbtfm7AD3DLzbJEKhPQtMAHvv8H8cBk79mawaiNQlkzgBdK0mezmrTtompJ
ErzHQ4/lVsHd/XI320jtEpeo47ag40gWXIw62q9rfMM3Qg9/PwjQOn9cFsBUQSiMBBFOMH0WBvXj
oKZkSPeVTe4VAdK9xdHtwqL6pKbtU7nWJm/Q+pBaMcqlgvXgyyYKX6+vu7QGT5OUpYz1npeB52A+
1JdyLt9SUj50qi7PSTmALzUHVnS9fV8tXXrqxfQ1GiueCwWIOlEfX3t5aNq4y3RSFkndxWCUxG0+
N37c65JXWSTKhylqxztn9CIBcrBH6W1k/MO2qKhIUvfEvqmolLMI3gBczb5swAhMsZ+K1m8wD4go
mI2oPhAD4ixdwWobxuQk5uQ8dhGIST9sOz6eAbfAlq/RWaWJ7G2fFiK2TR7NAJGindGuWzec89hd
qXjoOuULz5fcTwm+JcuJVgk4/jX5jGqTyLgEmwTmAgdtAZRwVV0NA18twuoEwW5gumWjq7rDVoMp
xPwdCRXL1cxjqSj/SgeiD30S1wXeoi2LGv0WOerv1ig8iGG765aGXyhw4awfxJwd5ta4u60lXDZ4
VXIdIZSYTMWUPqw+VpBeBy52SJ+Uh28HXcVF5Da395x92RBMJCzq33Z2wuD1T7jgzLMDzAhGOQ8J
OmzxCgRHn1Z4l6bwJTwGDPhOjFSwc+MgjibqgHRVLOvIwA/fpNYFrErwO0rgz2UFszoDflvZjTKJ
w5Tb8hs9WDk/odS+HjYCoz04W3YlT64aVUUP1spNJch22SaYhJSM53ZbxXGg9allnT6xulOSxR1U
Zrkmt/FS5jOMHHpR273VoK2UifN2bfgb6mzRi4odhm3NkrT90oKy3FfM6aJ0MzhpwFyKCF5Fl+WA
1hyneP6ot5FlTTyIM59WsRerWosAc8GG+gc8L21edRstRLerxLj/voGWNqDrYlLoI6kCp/3btA1m
dPFZUaEOdaOjjEwkvQmwyUaDTrY3mU3SezI307ll4UBHqs52k0mDo4Kv06Enmy+qkCSSVKCUoqY8
gS//eu49zERmfMEoGq4Jr5FsGgou/5QAWzHg6zBflje2tUvWgy1VpBxPMFxzPE89wadl5TcCDLRG
r6+DwmXeGJimOxgA7VOKAJz5ABu6FnnkYHxVd/qpYt8UzyTjDto6YplPMH/bQ2+P8TgcwXUIIKEr
dEdsPMvKxXkNBsebVNsPhxDKRbYOJGHwrNvzltCii9rbsu5dFm3fBmVIf+odh1hb2So1fSjXFMQ/
ED3w7OM7eOURqh9g8ojxBMrTwHnfJ5kD0IxdjcKxHYEypTC9BZjUBdYxgjnTJBtWRseqMiTzFa5h
A608r/2QHqseOpCI6q8rBTWX+JHnpVfp0ZCl3k8RDHAUbF8QYXiV4Cgu1/rNgua8NJXYf8+q72Ga
qoV6Z3h8C6WZsx7KuifdV+G/5Q8s7KxygIy9cheMtyX/LpVBBsRANMBK/z4l4k36OAXYVUPZFMs6
bzB7MMsOrMq8qn13UoQNxfesREsZyZBGp26D+Vbdsov4Nqwu2Zvt2+zn+8cU+yMgTXVYkCvqcQSp
hMvhGkf8TfVlqRxQRl9tshxXnMVqPSXdUF7xbMHi68VxrmGHLnqQ/eoCeBqe71e3ggPQ13vwPnoJ
Ug/SaEaWD7j7ybMvtBxaCROhp2lcosL2C8vLFrK8NEBsSL99WMhW7vmyYKnWsj+Tps/ogPDT/2bh
zJYj1bkl/ESKEIMYboGi5sFju/uG2Ht3txCDEAghxNOfLP/npsLdYZfLgJbWyvxSIlD/pInZy2go
XT+ZfILr1bANnc4UVIUv6iJk7+Eyjnu/dXjWlKyh92DO8ui0w7xYNpHD7V4/zLyQnGBwTgxkDwYB
onCeHc4NU9XTTz1ssj2OwJ3OcuYZD2J5XXj/WBNIp986zQKJ8C3a1jwyicxkMryL0dRX7uEve2oC
znaPxIquhKrZYZG3B9dof7c4ffaM+e3xcZeuIbZvBe036iKXLUGNy0dtuF/bZMKaS45PgODsEoZd
idd32/749iZjDVHO+rogE/tcIEQeeqhYgkJrWkJ+D0Uy3BZKRRYoMx1M8lvz1uy9cP5p586/qmpM
CjcF2INiVWKD9gAGkBuPIpnzYTkqQ4fbytccbbVfGBJ1hyZAkyoVD/PYl+Flgw2Awu7CY9twLE7G
Mpq8qaAiZ4vfDeV4ghbY/qt1sJUqCboLHxrouGjxvjZY7FDoLmsgUnT2roA9Zh4d2rgdEZO4DgmF
PLOp5Yfpu3gvttXuIC3F753VOQ+SKh/UkkCUxyAzM3PeBHknvY6yWgoMAFGq4Q2ih7V+6PZR0IZH
pjxZdFRQPMBoegOHoZfkmDDWso55cnKjL4u1GtXPaIbt2jP+Wg1Vn5M5QH9RbTYLxGBLXuF+xpBO
hrU922bcdZqvl8aw4YqxuhiJy8WssZGnIo9rLOBvG4bEhO0ZAaWU8vZAFoLFiG/Ledd2JYvYcqNy
0xljNtpBI6jhJesWLb3ffaXsVyq9JAvDvr1b+wJ9rr8SeLR86MK7Fuxo6nTdbcEmSh6HW0FkmLV+
O++wGcudAcuc0+a2WCfOqakd1ggeJA/W4i2KSJjpRb2GTCVlszFyJG34CeHGK6d1oYWV9GsKE4WL
U9+sgd7t5rKLRsy34I8AlQQQ1NOYZzSAL7n6DLAP2U5VeBZyhcrV6/EQs/lvFytbUuF9qRq2SD+v
dQ51FRIfSIiFMK+MpmB920RzQmm7j2bt0F8nfCe2ZM6CeRjL0VtvXZBCd479Nad+5J0IhMFSyScq
MpOyFk2ULVv8YlL8ZmLNicS9yL2geV2kE/tkhPVICQiFSemiQc+Tx08CLIyrNOdNejZtCx8RV72Z
9fi+TQPPwrlqC9hTLF/ofIq2CO/Oo6PGB8x62VXwp4d+V0nGzhuL2wyz4FaIGfVKVJKXnuwPFJ/t
tV3EbqChvcYON55ZmC8TsfMR9lNTSK/ySxrSRxQ5ciDc/4z+7QcS7HFdOPZEtLG+2m7fCpSZKphv
PcRxJdWQOUt+w1lsj6muMVZGY3Wy8BDzXtm1pMP8BTeEX+jcwERptgcHg7LqczzgrqcEbuEmwt/o
Vqb3BepkJlP50kHF3q1UrZfWC5+ADkQErv7zRwFOYullYeqt3cOnbnPBXJWTlVj0KuGfZNLqzETU
ZyJNbCkT+w6piF7k4DeF3/oPSIkvg9vGbMCc/MtOTOGN6z/MqLuIWQDWpsnQSraF9sR8WGKDuoaO
Jv+eCOCHdIaHjyBtMgiGJB4cZoIg75SWpRw2so+Gw7Q1y5uKExBWWErbOM4nIzGMU2qz1nThsR/a
fhc/RRXwLuw2tB6mSSNuPtuWPUaA4KwxmqDhUv4ldTWelBa7WdwH9xQiso7Mn1pbXoSxEnsTQDWs
Ei52E3ZaNDHrMah9DQJlvAKPkXvbxuEuGF/aZGg+5GKzeGkenpYJemhtC1cFjyAm3j30ILuubfwl
Bm88BdvSYWu3djcjdpivvf/vGvXsMc7ydwAHbuexNO86ay/YjVR65dytvwefXYfQ83YdrkQBJMHl
soU9M0sBnWr1fXQqkzybKXhVVZpcwonijQbItgZ9oQENyVVAP+dgKIfev6IQV8ChWri1T4Pve+Mf
yfwYmyS8tHqE/TXADvxuEoHM71TlxiNzU1x4Hn1ta2jWy8RgsDRJXMIWBhvBhqLG1cestoHHq9LP
bSZNliaAx+ZIH2hcFdgWl6J5drjWdtGpr8vv6hlGC8bENIR+lE8ynF7mbjrV7TjshfX2IZXx0UVN
vHMLlPOJAIgIiWsOCSADfPJ+/S9p7muDVq5GP3/AjlYt6DBa3oYXuf6QYbcVsl/RRmAsOnbSzK++
1n9tLy96FpAkjT6ge3gV4wYSJ5EPWNT+nnqBRfUg/5lvw7QxTcZarAOzDI/eX7AUe+Az1dwOBfU9
B69sHCD6CV3U3sKvVA2HmQY/O2Z+1FtNjmHTAUsNSZTDs632YvHn0kSsy8wKHa5bMI4BNetuOsXl
a9Pxvqgeg2Ydgv0TKSb+bluhCpHnTw6ZXNrT1AJX8ecEREQfP6er+JXbcLt5NSk27Rtcr/SfeVQ+
loLYRWKLrzQVRUNa/eyFk6OCjxnyZdgr48+ZseFnZKRXOkr7zKaBLcNeQrry0kvlquiwknEtwJs4
7KDPVhVW5lLVfwP5Mw3DDx5YdQMm/OmnQXSELzPcem8GVCNAYyYwiiFh8veq1V+0HWgOA3TI7RxA
BCDsH1fX0PiahkPcGl/YqIsnWDY1s9z3ilcl/+e7M055lsaResA+AhmwLj+IF5BDFCw8b5uk2WEV
Jaj/Ay+8cF2v89AwjKCePWxa/IkRFrhyYwG0uUEdbDeyHXpB1Fod1Oel4xU2NuMO01z5xaoILuiL
egqEBPRrG/Z/Qe/9tmuzZW55Pq9ddWZ6XkDKAHD05fDTDmIukhCzQptAyhzXlZepn5pslCzZd+0I
26qrYYDRCa0z0UcNnS9BjvJGvBKkJdoM2fcFNFcoJ1Vv3+IkfkTcT0HZNTEmuQ5YJ2l+1MKL90qd
mGgx1i1pgi5TfuFmro8kbe6VnsN9ZRg7NBUZi2CCrNyaqlj6bofB4XWCXLhvqPfpIAHc16iq4XVG
JpNxWJXbBFkrIo0tvy+431ThS1ufZD+llwD39Byx5C0d6uWWdKy7rn8U3YLcBok9EZpe/GDmBYd2
dOE29s9s5Vk7kvHgOPgmO+Cf0O479F3d3+9mNmhn0GzQKaYhH7d6ORDpQ8Lt+7+xD0cIXuKVdKF5
C20x+y45DWHIz4M279OC7T6WCjOYbaNsiNRhSPiNhYr/4NA3skbZ9ur3Pr9VT/ph9CG9G+1n38pI
Qp+OaQM2aoJGEVN4E753qqI/PcIk+Mts0X6joSp6YVLPOzNTcTDW9zO5UQYcC33RpPq8GkFazjy9
Ld6gSqywH4JNmH1TA2saVnm2gju5RPad1rV7+OAz45RWJZvoJ1zxkyXqpUoieQhY1++dgZkHcXTP
TVAyC3nle1fr1LwUAtp3YSs57b2Frmgch3EfuNreKwcXu0F3Usy2fvbXC6Qj6ucqgog7+wATWTqh
3IZuOCfTjzEMUKTWp05G2XqzE4r99CM1Ci4t4s6FakPMshwvUQPw2xjvT+DX7BiR4L9V1ut1IGtU
RoEFcLIBouubHtfWTNn83ZDRLT53Q53NpH2J/PHVcwlMWJgN+VgP/LKl1b6mCYCbrhsLB6P0tIkO
O1p6UnNa1MCk97HrpkOtAULpHnQQ5hku8mBa1D6gAeTWcQSVo6YDTgSAlB11Bf/0HtWm0QKN4guG
ny6wv5rC0mX8REkgUexO/hJHp84kuCEtHpkpevXY7w621atNfMz9Az2rAcI+7TD7Q4axhz7xDqA2
Xv5He8OwGFe6XsxY9bs51gzjCPxw1w9evlk6XTCH370QVXoO4i5LWkvBHzb+Yeirsho7KEQrGsyu
Sz9XCYJgbVMQgrSooIW9jrVesikeyshEwTWIRJyF4DkPAphhTqqge7R2OqaNh1+YLNU9qGcQa/Ou
Yt1SKr83cJ48b5+KZjzpaIhK429it81V7ovNvkC7+NwENu5+5mVDN7Ef2oHnQdLpPamj5bYEEvvF
00n0kwCda6KOQ9zFv2elv0ArXmsd95nJYj/aXhqv2V6WiGow/VyhRU9Rkho/KE0qMF6CFHQMlXwR
0VxEq6RlH4SqCGXagKdsID9h69fY8/NmUvxkesgJctwxUImFalRQRjFRP0F8YEMEGJJV9cTRqofV
HyBkgk/VcQwwDwRciaKi43b6JqGn2ndQcaEw+c5BF/WEPINGS7K5pzZnOhaH0c6nBmXrEsmNZ0MV
BoeBoXlQAKnVPNe5/CIbQFkNmzkjGhPdNz7Zzm2QB1Wn73rG3Ipq2orp6/sZ8of5Z+RmW6pB7qJR
/+IDGW/zyq4GRvwuluu+C1O4S2/rWHP8vMkTEK1H87S6YMa4R59YtG+bgFUYRK8Nm6PCa8R46OSQ
Ayv1JwvNCdr16qPp4z3JW+eHZ9t5L2BBgOzbPvM50QfH+irvk7zFJPM5PFVOoNi134kcZSE8rIK6
nSUB4OlxJqh6oPZH3aObhkIP7CWY0W6083MD2kEJ87E7arOv5KB05lOVQjQGw5GCssywbAHxVbrL
DQbRLLa8xtSJMcTjC8sMnty8bVcF6KwSOxk5nXnS2jOI1v1Y8fc+hlJUW/9m5q6Do9c2N+QbQHN1
2agCfavQPN3EEJPdLLaxqFTNszHFTC516ENTZ/kYAeRHSgksj27/QugWe38SuOo1hOT22hsIc71D
9xyVm9L04tvko56SsRiQocmHYfmzurTaLWq0uVImQeNfocdu0Al0DsGTkEDd0AATOIWKaSRXZdXN
X9MG/pnX7ouBjANeKnjRb+mLF6IOkRY3UDRBn5s1aAFHqjAfBEacLG2bi1O6A/5ho6yfoBcO/ZP9
BAW8IqPgb8FU9iSBMbIt/XkIu7KTgb3iGQ6OsYlfx54SFNdkQuzJQEoI5Um7ugcgG3b/e/H7VB1j
fPDv/w/t8v//7w0Qqyjv0XFDa5lsf/YsW8sKvCYmZoQJMsrnf6LVipLB+j8SjrQGatHv2cnmWPGl
z9JRg75PTZ9xvTRHWne/HL4/kw00bd9v3CubWX0NQvTB3p01MnkFsRgUkRmGsl4tqLl2QSdbjXEe
cUNgyW6oF+vRT22IgRzjFQCPYY/UU7Y43t6TMRbQPcAgsAbUXGq2nelNXfZSuSL0EFBwa8BKNAhv
jUnJyYVdXDQwC/bQmPpiapLlYgn0Aew0y2EalMl46C+PATd1v3rQRKjbvgbe12fO0S7PxJgzLF2e
r2ac8m9RV85b6Rkqi6YTfjndAWN/gN5dX6s+/Kpi9+b5i9pphQYx6VGNEPmi0I4ELUIM/TkmgHbX
47IU7jldI/UmCqCBGFYxj17NOmVGJ2h4+7vmlSoiD4qUdv4eh9h8WvRbeUrb64ZFdpZkeMSsHW+J
ZX0JOyItN/gBmBU3gvEfhk3bNHmH0NluNlGSfdM+7RTuaomyEKIX5tn3UC0sC0pwV+0pbKfjZBao
1BvtcxVD+liqvgV6BI/VonxeQ9f84GDw37QHwj6gkh3VaNKTgUKcDYGujygKS7YxzGNj4vP3aZMn
xITyyfjiWNtmzYWAHIiOP9r3RE47Zy5u+gyibnufUsP2oh5sHtYtwWTqdprQP85pXtTYgXLCm8IZ
f8p0JOjeKv+6zTY4tb0LAKqo6BClqPwDBCX0Mgue+CY5o3LvnhYPkzT4oAtIvIpP8AY38zeNZHyr
ZMIgjiWQ8TeMObM3ztjeVb8bltUdhgYWxTKm6goOXt6fjwZsRV3/W5PtNqja/1jRyR3Uqgo36Aku
zxzdvl98hrwe/OAT3yQuvmpBxi7dnA+GmQsKn3/EdgprhzVZwCP9KmafvImVNJCbQ338/mfIbN4C
TzxBBZ4uY+v/kxpe78cACGQbIyfElHM3QTTAUF6OawVorFJR0cTCh2jY+S/SwOuf+rOZx3nMZdXK
/VQnAA50yw5VLfTDA+p1EDGEiQbpytLvgJMwxG9eWONPd6+f9nwLX+uE2nNqhdktUAx3m4i9YgpA
qjlo/udgQEsPs7TOLRnnq9Qg1imtzkOsthMh7K1ext9mgj1Wk16VkLJ5rtrkr2bQEeKT1kgvQpmu
2Qgjwr3xcdyOGus5Sx0QJC4aH2SHBJ9P26/I9WWa1MNuZKD3MAjtN1t3OZPsY43Cn20a/E56Dy1H
DCMWBhsswW2vO+ce/3vk+YgrLhWti6oi1UXT7eyJ4DYLFx3qsMbYtUkYln1aFVahyJHAyA8a0Vev
Rz+O2F93TxuQK2sD7g7m31mOaj3zYJSY2hCloIlr4futJioTD4OS2Ja6SKE8FkR3w3WzJjmKOjqA
l24u4vkCYF9c+ORftqX6EGyN3zfTw15BXOIcrIkp5ribdvOk2ksbaPlIIMZdSRDs4dn2DyC3sDHq
tim6GvhZQvt1T9Oluaws/OFXNLiP3kaxenlYYlApBB/VtY6BybXbPOS00wokbEsurSuriTcZBZH8
WikyQMaElzC4OD2wsL4Olw6X59BPi3ebJo7cY+R9jpEcYBdAka5X+GJPqnfcwjusH/sAchTWy1XI
2Lxg8aSXMGRj4dXGld8yXDD2wSW2MSmmetW7BrzDdZ7sOzEIRmkW7KdKlOA2w1sXdUHmAilLGFzj
MY6rGzwAcq3GtXTKhkfTu/4yKLfkgm5uJ5qaHxRKIJDcqABhUtCVIEgbQxGfkTPMt4jOmV+lIdJI
2IwpFLjczRQzxjS1RdBYtY89HWG/hgu8yN4VMMmGHNeaoSO14WmM9RXRYyT9mEdPYaV/VM0SvHj6
zMyONe14+X4Zt0hdGpTfkq8W46dr8qCO/4x2kW+Th/6A+XfPm6pdSLwOOD+socqkn0Sh96rcdu+s
5JfUYijpBPIHXdXCj+ThH6wGvbM2rbIlUrDoJ33VyoG8tLBg43ajx2YBAzB6zZnGCayEBBW/uvYr
sjNuPrXiv3RWiG0qfjApwALRmuSeKMRbgekGtCYYH8UAyrVA1BIdtWwRO+AOw1pry0H6plw3cZVh
+hYGTL2ErSzCJ8cWjnwfKXhFAQeoN0RjjDdya97IfjyMqGLHYLKwtlIZ7dg6+Fk3Lh102nQ7m3pm
19RXn9Ucu6IaANJQCGG6gksHQxK6aQRBMREGEwr3ExCuHZwgvSVnTfw/cd37j3BLDnyZQMhNsOei
0GHwQnAIREaL1R5KL1cOAq4dCPreHkaC9Jcmm2NV7eKELnvPs/Q4suiErtWcxrGpwEVt7CsRIbIO
iC61Kvho24WWsvEeSIJVu5QspxnJ8aGX0NTHXylA50sUapm3s6d+yjqYMgfia2+0M0UgVyhvKvN6
3G0WQrv7dqS43K9QQ/daDeNp49NtcdBotl6QXaSD6LGMXnueZq/J0KM+4lGoTzpC2xAkFkeJo2Je
W5fAr+BN/9/zO+CUIvsK8uAEhgy1PkKC4RsDJTMesqDW2DoRCeta1AcHZxn2+Wkm8/CmMSdC9fgO
L1XDvOxricgk0gGkAI2/lEmDnjuu57GQTE8vylQQ+56zhomK72JE2PCBFbGUTjNvz7C2ENEbZB4i
qXGhJuzewjH18+QJuYW66wpAuRIQl8giiRhxjVhBpjCS3gcGezhwUVzspeq9Gx74HOZR/p3MwvU8
Y93i1hmlfiggttlm+x0gWPeFyfcBLMWqePwIaPUbynkWewt7RfjQ8avgKSlnirwQZLlH9RyvrFH/
bF1ET7XfNy/1NLqcPndCfIQls20KgBVLv+PoLpp6O7bQHkicCngAyFs2nxFR0+8tWkDew+PXsvWu
GrI8HU11/JZUmsq+G6aDQtpb0DtVsGh552P3YpaktMGC6D88ivMzUdmkqG4+RJsC0hg7R7yneUi+
AEaRE9Hm1mwkuHLZfWxifQ7cyG+V1J/+2jgIHpM1f6s+SspN2iOmo3kfG/erIgi7LX8oLBXgA90L
1D/E+FflrmbRb8ToeI8VefGE/ZwXO+zks7xXcLZ21i3vS7KroxWN8CzWa6d9VQo/UkXwXOuoPgES
QWzvAwF8pU79GNcN/TSvjlWHIHqDQl/gkAhyFs8q9v2V1bAGGYpX+R13IRjSYr7r4aPdokGxm3im
oJ/qPrXIMsCoP/pM5603byc3IMuhegsHCJomAJ82+Wx8kMZyqxBFjdiOM3ZjQDT4aDU+GIyPby0h
WuxtsrN3Ms20IW8aj5AXAl26TkA/E4iYwKpL/1sj+ehtR04NZyUMNXOAp0xOBqNIuaj4bVjRUX+/
hJ5S//sKZifueJBeVushEwnY88b8H+Av3BXJk6TYBAOynjrQFkSR01DXBNQNcjUTRfiYSIlMxJo4
zK1c3nFN36gBf5poLJGZjcuRzBYi8oLUsHPIxMY+AhjbgIBCzLk9g/hMCiQzEe3GaQkXPYQITTy/
ahBoP83NDBxVuDsTs7vTGe8ZEdrvatHVN+qi3aaSFW1mWqRJp95Y3+hbyjA8GYMskquv0JN/x0N/
2bSarpaiH8cg9B7AHHcVJpRBz8dws9WL/3whtgsOnZP4LM4jGCWXa40R+uyece+hQTzguz7EqysZ
QiteiqjhVklyXewHoXN164iTu3ha5tPYoTgCX4eKtiD4I3X/1dZgRzqIDwhu67IOicyNBHUcR/OK
AkPoHUrQZRqmY7UoqDDEtXkg2U7Uwfrkk9lVM3HVT4ukqQSo7grU3BJ8VIuu95H2cLYD0ijFEncI
D7U2uCI0GoB8+rNV6CGGAWk4RNW2PGXT35XN9mLnvvz+ke94NqC9NQf873KNLOMs3rcZv6SFcJHV
zk1ZhQMyDtSrxz0HYJeEUH6x+dWIXnsXHcc48mJc4NvIbkfAuxWBHkogEeM9lLTwJhwCEXrdHcmK
dBcFfsGX2O7IIv7WQOOzSiAVr4CvFD6LEVn4N9wQ0al4v55Z+s/o7SvkTmE3gd7dogrGF+wcO2zX
LvBx0EM/vup6qRGAQLpKbUuLtlml+wVR02VQ6shV9F5DDYVK5cF14q6kCtLTqLzNw1kgoArCjuEZ
rpBJBuidSB/TeoL8ANWnNGVxNrtkLknaVBhEq/EKDTtTwyDOoZPqwqZaZjGBHfOMFlnL9totATKd
KkHaZP7Pzete6LH5h4n46dl4aaaDwWZD3RmgUR0mVjnEWPN9/6DIwbPZw6TSjAYBieXXuprpTBr0
lF4b3JGWa3Yc59VAq2MjjhppYkxaSJzsvBkDEHSQ5nnqwvSWrCPihNYchZnb0tMXgUgcmg+mXxEO
Z/vAB7SgN7DRLdKYEIYkQzSL/glVBewrQVgcWtvvaEKKxa4Q2DWlQ2EDGmbeptrTmLaYTlPav8tE
Y6MBqODTKTks/qIP0Fozw6bhzOb+slaz/zrh9AacBfIBbS484PFcH0Mt6bWrsFHSFZm0EI59KTGp
FMnGa8hvWDx84P9Fbl3fG3g6Zbe5tIgrip+HWbYbOdS8eYWq03rYD6uqPQcKJ+YMfjztTDckOSKK
yYqwGiAhM+rpEREckwOw7H2yXYOzcaaPRavwWvFoubIhhfpTTy9Vl+pfCWQCv8UZGXREZYmTAyJi
y6tdouZcJ8hWblO4vHYz9rdZhdV+qYP3MPX5fTPb+hGP5Bc6igAKx7jgFBzRfqB33CE66311Ew6M
0LyHkmRVDxF6pmCGfZOB76sLdNL6JveRv2B5uwd0VQCQ8/yBcxXYu9//Jaz7yTGRneohPMXr4O1W
69Dw40CVovLA5U9kBriJjS8y4PctViMO/0Oj6QSc68Gm9d4nw3ZQsYPcrOsHaojJG8R4y6jVaKwx
QK+CHyWqqkqcf9J48AZ9qGtz7+Wy1HmAg4xOdrL/OsY39HO/fVyP00rA7C4gUUhUh7v2GZGfODiu
CYR9GIEAlU33Y2jFkQEjO8ZjlO7HmP8RbXWeoPoeOxrGly5Jpyz1l7cpgHwxLmJGrNCsZ9PZ9yik
yaUmBHGpJ5n4bdeJwceBElOKZIol181EZ/e091Yf0nTYYerjWGwHMcPqGAOyXBqhAXS6eP3CdtWi
iaEgk7H2J/7VkjBn3Jdv32WrG+mGW9GDIpi9ZE9IRX8ESfu31X5/n1r+I6Y9u7fwx3rR/RBT1e8R
O0M4ARne2U9+gE7zn9mi6aoCJB0QDbytNnkbBT1pPr/pFsR3r/UdiYfoX1Du/7aD3/9KkYTO6FgF
Pzrb4lFEK6mobndkBJaPgaDZRzzqMWetYT4jz/mFavGFvjT9i8v2c+QMthaG2Hfk8rfzllS/ti1c
T5BHkHaY2nTnfPSZek39N1cHZK9mHOtB+gnpKEpEUbcSQZdwG7886f+eQpxlALtevWrt7Yc1kWWY
zOLchuwPhbDXBei/CKuycMVsEpLlSzFgnD08wSEN2lf/1C+NegaZ3TVM27KfQcvbCOIT6MQBCFD3
sLzhHwLn4WUkXnYx18M1HuRD8dqcnYdTmepl2yEl0t82ib+ASrmDzN+futn/p+qgQBMHpR1nNXn3
Maz+xYqqT4al13SOUgT22aWnCKwCrYZBxd4IXc+r6ZdCUrjTwuGLNDoyH0+EnFo43nFvLnqDYJx4
fwMb2Q+onZetUXUmfWxuftuvl54shfdkb7w4Mu8pdLgyWnocJsKiKZODMDeaWIJDRnbCmOCr9qPj
JhzsBDGtjwW2DYjD8zxB7UTuo8ExHuafNKimUqxbe+q5RsWHatoyQx9Au37DfHz1VBPvfVfB4qi7
F1I3d7jxApm4BDcb0+1+whGCRVvNfbZK8CKMcr+othBmEXInmeSYw9I2fYRqi15jbEn96sFImdyX
fp6PAikKTjakwySiu+VpmyJKBiDS/B9r59UcOa5E6V/EG/TmZR/KG5Vsq9WtF0abGXrv+ev3IyiJ
kqbn3n3YiAkEkUiANeoqEsg85yTKLSIpLA+A7YkTw2XPtkZa89SVU2WfV1q6ruRM3YJ3jZODDqlm
XfmhvM3zWl4hnVStei1m3xK06xLq6satgmFTQzKJvfzouMOZnMIKfRHtZAzql871kSep+NN6JgSI
BBT1fnoJBA9dV/K+rtvg1Ix2+tXyL4p3Z9lVd+DwmPPe5++nFCaMgjy2DpI8TmJbiXeQJSL6rhH1
l7ThTj055B0vOAcdmBghKNd3VmOVAZVRZI5VApUecgwn6TNFXjSAO2wmV31QP6VOrN8RuXuwOW6U
JO9OevHbkKK1rzXWVgXoQl6yQ+6hOMmczHeSRqhSgSuxTvtyTeg73cmWf+egjbSF+cFxpLCfREAK
NYaGZFesb9yEHSFaGpfwe+Wn0W1l9+yzNCM71422T3Z+Z+u3jh3dG5n1Kx3L7iyy5ZXeD5dCAoSv
pNPGTZa6UyXZAeFFt/qGQPyvAdbtfuR3uGHPlBz6YdpeRe7Gr7vuopMiKnu5PULUTQ4FouzHJA7L
c965aCupeXyUFODnuu9EZ09qfzppFl1PG48yU4xrNndEpRwCi5rUSVs5Sf9CSWxCiGt7suKdc/Ct
2IcH6n+LAy9a8S6AgKxxtPR0a9y1tn9lN1qwTzOQGr3c7Xwb0nZp9MUuiVy2D02RroDpHSK+iXuH
X8QpGNIrVTJ+uToE3oi8y0pXCKSnhrQy/ULfhgZKZumQ9mfScX8lFkSAMvV4Fqf8r6WqvE+9Mdul
VR4dgrysr3zfQgxH4RlBFO17KkvXdTEap6gtjJNnG6SBB9SjQjQtNuSp/HXoutxter0aUsO2MQmR
ziCfgu7R4EJ9g/7Ozi7qeHzVHapEcpcDRGvabai5yo4MUb2ObS3cVIbNGUpD3E1WlP7K1oEowFg4
OhKobt3sUA1rM9RS/yvPa+JxfeCiaXwn2ITAa3B4Sasy4+/0BaELSg06aeq+CmVCAby6EIMD8tfI
0Hc0pfzBRsWDUxCsq7j8ZcaN9nUEn5PVyvV//yTWP1hxuu0gm6iZiJkaMuLMHz9JF5LB7xvwlwNy
gLVesknpGgJ/Y0gijfQ2rLyUlxwMpuLogEm4YeP0KzPkb3bfGl8j2fqi8pBfJSrSOk2g1w9qZH9v
Afj8QNtAXqHPEt2SjdDPEQo25w61xQdP027StomeHV0CHOQZ4amEe7+pCrM5Wek5dPzhK8GA5CZM
ZWIupXcpKng6w6BEN+T3rP0weg85yJycD3Remjpf+0MByldB2EA0WZFUJ7civc3+DjUuPmhLuNDM
yksbWRCj0/F7FMhIgwUUYTCt+iYKJFREctQFvTZC46mTlX1vVe0XHbwjX6sU8SKQJGtdLvdRZPfn
bnQBL0+NFUnhJkPef82utDvHRvmjkdx6F6061erPlTOM51wZipP4J3zR/rydvzazeuUvgs1lMClT
CA3Pt+7/+ZIl/CdKHSzGqRjF0ru8VrH4r177v7JJ9Ln67DR9mre1uPvLp5vUPz902AVw8H8nRfov
YqNzUYx/GfygRPpBcPVVy3VS6dTQDH370f1DhvRVr/Uv8YFe/V/lR9X/mPzwLH6ElgZZSlnkR5VJ
3fRFb9TW/qOwl7V1+Jg6VyY/41e9UeU/pmVqCJ6bbHen6gCv/y8f/sFQWX3pv5cbRbx2EuRcHgi6
Bb9RszDzXHdMhQ/18WeY8M+ep7rtPUkSObMAGcMqCB7RcNJo3nVeR4SeDJ1IU/xHeXIrhxe3idgK
0qVY2Zy7buuEl7AaJNkalZCYeHUU7pOi9x/qmtDUNCp6RuH4D5mSvfeAnTV7iEHh1mkDGDpTBeww
rSHukCXsZHjvmpJ17tvBPuduznvYjvLXS962+0DTkmOSWGyqbBuhGEir8nFoXf1AmN6GlKM2pE/d
NiRNOJSHWvRb6TosnOqO7GF55g2sbaxC5nScNvlTB9h4PxgwszXLy58CDzac4hmwkqbRuDLuBylQ
tinokjUyPDYCnQ6UdT+Lj16iWA954SVHp6mAoU+jAFXde6m5iDFhcTKJsDGwkRPiAvaDDbB4rxoK
sBQyZzdDmO+0UipODTmck1QWVQytauor1h8uxVAJGP4krgaB1hP9+ZIIdHlyxCriUqwa2W6xjioO
2m0nAfYveKBWaqbfEpvWb4dI7q7zTFuHkyaNaBIEJfJCh8caZ9lVHsQOhzzbP2ZxkF2cbAA8pbnh
nRIp2YZ4af+YOZ2y4l7Nc1c2X/Led/6ykRiIaoRirFz39krT3gToAt5ZpVLeVZVXoSXQ34hemVXV
XWqppTB5b16ak1dXGhM/md4m6mqtXRXjUF8rVtpuwb2QZkN75zLAAp44lO03pYkuZqWav9H8uw/r
PnlaXIvJNY07AlCF237zNHJGE2ysVJ170CDRNdJwtyRZq4vZ2eVFNRKTrTmok6m32KssZQMG2rYz
yTqJQXnMOzbq01Thp8f932Cky33fOQy0xiBtet5cuxYeH2Qx3bk28y64aDmSud2otj8BPSMpUdbP
GXTzrYE+CQjWJLh3QsjlvpG2P02//EaMNvsSa5Z7sLPG2ul17TxlubIXDsvabWTywZC0+O9rF1Kb
cgwMSBVTxmhXI5iwbvUkvmnsaLwajLTZAOJSfiLmJSl6/DNxgBXzfnfOdmI6N1GE6FYju8F16g7D
tuTsfUrGXEWLl0ZcCZtoWjQHEzaG//TpkR07shu+sRNX3cpITT7E/uBfF51x11UeUejJBMH3rmyT
4BpBWeNBVmJI+OSU0Huly4nZv3Z6686P6GV5N8Llda/tijf0qkS8ohhi9ZRJnpNtmiBQoHeVypUF
ymseThLiIXNXDCuxRo50mihGhG0entfoUmIsUoByopLVANdr5dlw5HaD9F99cWRnvCo719lEjdJ9
z5WMA64U/JZccC5G1jcPYWyAppf98eAOanPf2FNcbnL5uJpcSfWl8uTxyovY7XuN0X6Hp76PihbI
lebn+5gg3chCPwlpDqSDDRe4fDhcm4aar8uuD36GNjjxxu+/slWW9mNi9HuAw1dm7ZAX0ur6atDk
6yKpYb4j2qpcIjc4uJmX3YW2nN7VYwJhD4FQSylfTKGWVrdmdBHjnKx4njXdIUyMpFz5hYIcE8nU
s7gSjYT65Lr3EPAYRtd4NyC6kLR+qX7Q7QOrti5RA5MnRA9xo0iaddGmJhfBVdG/jMgoXoSnGFqc
xEQ3QgOM4KT9Mkc4Gml6ror6aSIBpnqb/wyNbFgjlWvf+LFtHGGfpXtpkPWHQDIJNpmp+TtG2k74
eln03jcwlWrXRMVN6mcnAS0WDQ/g/hL2QwSFUOu90zQqbGJUaOUiN81om5JNGbpknhsg3z1ASnWh
HooRt0djcgIsG0F50mX2+EbFnq/wUQ9yG514v7hEAQgdajEkGjlCpXY1u+r5i/8y/M599vQkNKCr
hlRo0vT1fSvH9b2chES+jbg+iW7Epvo2ACcmeqIp4yqFq4YETVMOHE01XwI6EJg3asV7NbZV+3us
hiMouai+sqM0+AK4CJBSEn3Xin3SuxmoJyuYuLnVY2jlZ02RzGcdPtbG9SG2joBeHtS6eBB2dt2Q
7bOmA6nehvcwhX8Zk7+ck2qxbMm8kCpFOAjZEEJ0vfmMQrQGay9JIdXArEl4wq7y3ronO3C028K9
MiQiFvKgnkPNc6/cyYRqtnu1dMWVsEX63nSSavYSs4W/aBavwhzuI0+Gqzwt5mSldjaTkQy8Dr6g
KoOfrtQeirLJnoLGHPaGjoAIdVQGoh/uKQDH1HkaDNCkSX6FT27huOcmNUN0lQ1/G7WwpiTJRCnU
sZtnNdv1jhH/UOU+Aqqmh0d2ccnXqCiPKnJaP0zbf5Dq4kLY51dKAvBsTpmHvsviK6dvv7elb9zX
U+MNKPsNORDFMpc2Rl4Q8lIlXzoLJLFoPN/BKC59qQpJhpryypmAxovPO8dAuJvFUIIdLn6Fvjmu
WnVSapHl1F2RfkaYDcgHSKsC0ZyCc/1t6wATAeu1Fd5NZr16gylV95LiWSugbDln8RtSsIMPK4dY
8zpiywKrgK5ilRnK5wMKOY3c/WOEsMyLDwq4ATvE8kbMtZI8ltl/flgrzV1PmaBFGSKy7NGE52zk
sY8ietejSVPVBAmt+BdBVotk2UDQvFSMU5JK2lazNe87T8Vd3RXJ7OFaRnIG63BV9GV9n7dgW+xQ
8o5Qf6p72ailO1+ZMoKIgvBWaA5JARlWDP5pwjBNACXEK0K+9L1zSMy+vkorq74aRzLHhaMBIZu6
YkA0hRs1c3cZiCcXNAcDNiCWxm78dRUxsHQ72yQnI/oKwSsF1fjDst7iJ6bVkLa6dsgvpSHf2jkC
hBye+JeHyehvtYxsduPLsHxAeK2QB5UR3B3brQkW9OAkpf1kuNE3H3LOrSIlwRcPjqZLTvwp0SP5
hLiFicgiXmg+lRzaHeUoRpHeOrt+pN+Xo6feSc54q1cwBdHvgY2PBNy5ADw8N3lb/1YUwOJNhuS8
sMs22owr4ZemksUfcPLmAxvnjqigb/X1Th7cBwR8ir3fjGFzFB7jmLvVzvGzFxexjKaZ7QG6CLLv
AwANS3sm9aif/Uk8yx+hEewEEgnOfrfpO7/hXZgUCInazc8w4GUuRnsNQC/4vues7F7mzsvNo2JG
k9k3Uq6Fe73pEQwIVO/YKgFQFnqi6Zygn68QE/wvNn8aFS5k7FFdrngGbRS1BnE5jWT86klcBAVD
83WEXCCEGfMAiGu8ghQoX9mK/9VUPX0veoudQCp61lOz2EqiwXDUW2W3DLR6895FOAubOZRUCLBC
dfv/4JwRN4Hyrxkb4fzp5kOdV+eoVHe+G0IEaOLwWXb9Ym2oYwzuXpYnDf1HlLCj56EwEfc0WosA
vqrf5jG4b8uKj2Q5fyoV+ye2pS/d3Ih7gwgympzIMM0uekGymAgrPFtDH//dFqE+fFNPU6M4YE/N
0R36SFdtoyyu59/JAN6HUxp/QNkPTjbkHRdOiNTfVnn3BUUYD2AaPyfRiKklFIl5qrC5ki5fweI7
iUlZURv7KQcD2z+TtqFt1vucBMITSSVkK3PdvrbdBtX06ls5mW0JCGSAntNKJIyXSaJLNPLTJOap
TqGcIhQRUPqqvOIMyNQPjm2h/+6RPNx5SpO9jvQoCwof0YBB0lemU/dkdz8MzMtMtnmy1ADcEOiN
ebLu5Ns6CVuymKm+znWQw1lXGV9SBVF2p07lrT8lWrXARUsDLs9adHPAFxf0FL4LX6VSlfsyBiM+
zZwdgKC6SdDdzYt1sr8ydf4covv/41YNurJ2rXDkBGciGgEanbutD+/b0Y/vTG9uGslDdFihyy9T
l/lGxH4zAeSwDBqNj4iR6Ad5OC+8jC5TUXRPeij7SbM1iZsjCjk0+jXRdefKKgOe1HBImsT1YGtP
l+No92g4epSimPzmKYQynSvJAXw/2YSfaLwwwiVgM0SitNl+GmjL4d09hK8bMOHTfcSAV9fPnlqH
15pDnrHKjf5q/rKqf7tyFHyVoDbeWC1EW/EtLWW73+uuZm2FFy+TP03yirA7Zl5H6oSdbFB57Rdl
0PWLpffkgo32iwjdWtDQtTKcO2VX/WwSDQbpFNVl855tQmIwc5CXWHZ6EGvNo20zryV6YkHWikM9
/CLuhRT7z9YuV4qvOnt3zElVKHxsWeMBbFuR2W2MDfg26Utj6Two/K465nUTPaKE7m0VaYz3ieZH
j62O9qOBYjrcMyV8tDjjHdoOUXjRlW2qYyihP6xEV/It1LrT5klMLSCa3BFV3ImePeVx+53wEzcy
m2DXAzS8lGhSoR/h3eoI6oBJVu7A6yt3oSWZbHqja3kyCTvVDvyTankxeuWvbjwM5D2ZEYDdky0y
su4CQO6UDUhWj5ZvbfNphyRkOgZVPed54lyEqamz/Iq80FcxJhoxyYZttRVdvuMkW0s0PeAuX4am
cy5kbIPOWYV2hlY0ijwny4SKmcN1ehRdkaN517Uj8iSJqj4Cwv4f+RFV/Ziq0YnMWoqp6g4ZRcXQ
NetTZLaMasOMw678Cgtw2OoG6E30X9EtCfpDRlZxlxXq8Jxz9rc0q/nmSmZ3MBTErEM5Gp9N/JEx
ffFf7B/9i2mddioPUPP+/uQv1n+7r1jf0SFwCf9pfYviIhtKbfVHJFjTKz9E9Lk1vexbTv2iTRdT
fShKxvRbb+T7sLfjL4kZ9DelA/NK2F0FkH6YRJDqp1nqmP+wOrW4bXMze/DrnpIJmDVULQ76wBdX
dCVDohBLhyC7zTkTyaCDmAzbmO2XR7JVLJ0Pfblhgy/vBkOxT2y8JJSBaNBNNs9RRVWHNxMlq3jc
iX43RM+weqqD6L0bUPmH2KIEl6+bSHtZSiWNDlGDM4Eny2xWjTE/jK2WPBkykZrSRYKDYFz6xGGX
ExCQoNisQD8r+b0wA9auTgPhirUUDSlYt3zcBjZaqGINwr/kSBM/uojRMoog5P+OSDsCNss4uRS1
PZVeoKFaiZQl12S9InmvU3WKjqUm2XWgJYW2AewNn/PaGuNS2/xpAiilipOm/ndatdAleSF2G7Oj
qk/gxI0EbIbjGPxR0O1KYN36iWGxUXe9i1rWR2EKGxs/VJDXdQS4ee7C7Y5XXSlz4B4A4A9Obd0K
b7F+3po1msqvtuUeYnnh57m9fwnaAlEy7ihMYsJ0H1i+yvX88eb7dMjOCBfhbFkNWiF1CXUpvYtz
B5CDPpZX6XTVUMmmJvtMH1mqBto8KZCDj+Pis0wRttn5bZnGj8jLy/k84d16i19qJPHJbuuN5mcj
4vYVzFbZNdiwTGBbT9Yj5CJHj/I4U5Pqw8tV2yaMvOtPw7O7mCncBWB3YhqD1tcPn+zCY+QIsnmX
xPpTqkhIbn7IFBkWPxWD7bCNcpPtfHoeBYZfU3Kjdx8r2aF2zBoBmJ/GWFps60kDiMxAMEiAP3SX
N9tbasDJFVS9pf7rYhJXufqXwzfoZjGDbOZYJVY0HEJZ+lXZl8ZDOELO1TM4GYKplzSFfRs4zsaE
DVGuAzNLgM3ZQIkN7c/OtYO6n3COnfK9c5oe9aaUjwQQSV9M1Q1EA446OvHOfLERiS3vSr2mjlKM
glUzdT/ZRFcMiLnCTyz1J9syV9yDkiDQwZGc3DSpap4VX19Txse6zKhQUU1K9G0ZcWKTBAkYLobH
IUYTC/zwPOWdd4yA57gS7k4KI5FomjaiNECA9OMdxNrzxE93mJcQRnUKoop5LLMWU1pXflbd5qcW
Srq1qdPqqkbHGuVJV7sWDTBQ/TobTWlnOdqwErZYzXywsJNP0xfzDHNwDWujN5m3D014NPyoA3s/
LZjkhXoyxPpOR9mgZZ15McgB15QUG5WyOsQFpbsMrfEfRJPJkJWKvLwWPeGhSvqLR6Gb/gOVkz57
JE31P5AWmvWPzKrB39hUdMD6Gm/xz6UcRxul9yavrEfTcf8yEqNuj7LZW+ci7zR0K0aQv7liZlvk
oKxz2WXWWQw3jq0RP1g8ZWvt1kN31h0f1QkxMEyjc19MFEvMfUIoJDUIR0Ewn+4jhgIT2OZxuUcc
6X8DO8p3YyGrLz5itBzk13ss3rJPdqNUAMERDAH3R1zrOGTmfoC/dVVOZfaSvHy5+mRzESZfIUs7
bsWA8EvboNiNLZsAAl/y2X1rgAxLsM+nfgtYaYdSmwcH74OPLiH4uvalXD6zW0VhRUI0qmAnMl0D
77r4KO7uZ6PTaeO8vPD3KXUHtc3eWMjmXWIQpECbw/Y7cOtyrWSlfJWUsvalhtjbp2nzfSQztAPj
2OxFN5woakgIP5a+pFHAJbgiqHPby2NyTkyS8VqT7ZuxSM7ggZOzBOAkW5lNTCus2dDpVPyoRgrX
CMO7MdGvprlGrtYrw4NDqDplFO7EWuIeZLxZaukvtxJXwkeMiu67FZHmWhsod63/u98y7dM9xICw
zf8L4k7C6OURCV+r+lv05lFxOf+vvTPMDhaqg0kLhBsc94ZCYNaPsEXoH0p2eaWOhP+QBUSKpbWt
H2Qrfqg5UNwhoZJKZYLC5XiYXBVgs/dSH/00G6Tp/anGjDROjZRlx0DTkUiabMsAAkI/Q9+1Zt8E
oTJCiV4G1tjyV2TPktlXDEzrOhnyVMjuuJtYr627IQqsO/53YA6E0kX0whBKBtoOK6rF1OGa6GJ7
tgPnm/APp0kOgbR9l5oVtWWYLgZylx2ASQp+u6yrtSkSVB70Jl779Y0SpmstV+OLXVfxRZkwf4Ey
PiuTabETwknedQtZ89dUzkOj/s1POEOmAWQnloK+ueYZA5Bhcln8xGBGbZAtIoo8Zjfl3xRrhJkG
/x8hrcG68amBdl80FQqo6EaD7J1GOY7com7SXWwK5d4PdWMcVUriEZLEWTQGUvlohsJXEF2qKiIk
2Na/xATEYe172FPsWgOI4cLDISdzCTVINm9rVOPEGooCZS9ZrBsMeoWwnLtePPTUszccC8OdxnJ3
nnKV+Gp9ijW3PlUBP9zV0hdXS/M/fMSw8J7XWfqflli64upf/RQt/qbEaKT8yQ0M4sunHqXgp1Qi
wplJkn4lGknJjate92KEvSdjL9VPiF0Crvzo4pV1RFRYxbsa0dkK25BI7Osqy1KfbHIEy1YfGnmz
DIhbLt1lrk5tDpXzsrjLYp5vLfr8fmHYgdyfP+ziGMHMg8udZfsU2viWCj75Xm2pTBXoaLOIbqE3
CtGCgpxm6MY3ZTPGN7omWVdNmW1ET9iLIjZmHBvAsX9BQemgrj6CoEicKZbMDlEGWwU59iMICmyN
TqQzHx7TLLSPkh7dlImhfrf4NGvUIbM7t0javZxUw6mxtPCi+zJI6W7ov9gk01ccNrVfvlavc8iI
f+sxDGzvVxLryVnXNkaF7B+SzsnZR2nyHA0eeWJxKYzC7VNXapFdnX3E8DJbOEoh67By7gTjumq8
dl1MECjRtBFq3lCmJwiUZPjNzrOVEUWV/icoMLbXYmRxn30W46CPdxQhpo7rtOKYjN66ViAVSVn5
4MPiOc3R5ykOLULYk10tKU4qQtOiEWHsN//FJK7e7GIdscSbfVmH2lLEyKnC9YBE0MvawlfMmuzk
vpNTEAJ3Vk0EbHjxp2fRSOnr1ScbhWedbEVZAdoh8XHXNfKIo5ptZmNEVWiG8vFlpT/3Z1+xtlhF
+NtO6xx1djrvl3/7SMJlvuVkc5I837o9KlKKB3OsAxo9NygOg6UW/TCncsh8uYyjY/oDTmu0W0x1
oPrnT8uI0U+2ZrpJGKjp/yobAa7780/HovyfBqgRIKEqg2n8+NNJqM6CdqrmPZqJ2Qzul2FUAbaZ
cdVsqkzOUECg5Hfbto+NO+QHSUlhsAtbBPh8n5XOr7EqihdnNwrhK7ha/wgLOT+IBXwLdRA9zItV
W1GUdRUDPFwjZIbuhqq610lUudf5dJUrQQxHCeJbBfdWg3j9OmzpIf/SznARzp+XEX7zFMfo40Pt
446YIuS2zLkBjaxd3ErWLooMcBz9jF9RpAxX70zChZKsFIUh1bMqxky/CNsyV9i8KrImkT4qy3xa
VPST9Hdm+3CXxX2yZgQF2Jvmy6rsQfM16P387HL63tsy2QlHr5DNlpAbq4t4/Iay/W0BTPkvpSt2
oPEGVEvIV6luzfm1gpA/lupwpKDby6QoGMdvqmvf1iCro1iLjtpEhAa+4CpyRt1cUpDC0on0ori0
/THdJJ5E+nnyFT4dPL8ridLalIyz0XZKUh++pd330L5yBMHdkPpG86U69YVRQuN2vlpsAIe2lK6i
aNg0ONZWdRZX81qi/4/LT65ibauh7K42yPt3U8SAuFUxQN3rvbZARSnOATKaOSErMhBBSiHqBMrt
NVtQdJ1qH0K1jsD5rrD1mGo6k7sY5/8Nagusw33rWXe1J5VHAlBwrFICxteqZ6DSgS7/2h2yHmyS
LclHF9zP3PUmxnKFjN+QDNZZ9ObJk95TWCSXOYDfNbq97gk2bMo079GFRfLgADi/gEGStLDzBBOP
QiwEBMoI8XnRp3pDuQ1N16RkbNL566XfKVHJ16aSYdz2z2Efl/eBRKUEmVQWlcbb4bmrq2fQteV9
m8cqQsn8I8uWNzynbvPOn9PJO395LP7qPckva+Jb1cHUCrYmhgWYRw8ug9W8NCkic91K9Dups7aw
9tAUnYY/OS5d1arzTVWSovvkF+VK3q2EY1/H7H4J+sNTmozvbiPG5b5E8LKt3d3yUZY7LDbinMD/
9EcXnSg0nsvy1qOMLbv8KDsiNR2u0O+rZpsYDeL42nUC/dyYYwOLN45rRJXJhQk/VEFriEXWMbd1
+WZ2qZ2If/CBOnpiZddl+VouUFq1xr2nhNbBSCVE75ocDewmH56dSvuG+KiMDpfWklNFCs7Ttdku
yfZ471F24GrxRzX/m0/R4NkfZZdxDVSyyKkElkomKnkROrPOVH634xsWxPKKcnraU2K2ORrjXrhX
zUJ/AnzKe0kO6rdJwmviHM6TUqPWDrmk1geS7JCnpqpntm5Azgjs76NMTbDMctw7KmubKFSXA687
D2yEFqm7JpSS+wKm/Lp2Xfs7YjdHQ6qBW2am8QDH97nj6QHQClOcEAIh9e5tramrdU56gwr9OfZN
aWPWub1PZZgUycTBbmut3VEvq1x1gRS0G2E0QuScta5QDqrr/xxtRIqQqrAp6DYd/sLp8LccFOfT
Ioc/4bccCoUvKlTvfcXodKjU3w6g83SNWofCV5xHl8XfDqs8A7m/9ObXUn/Cno+gb4dUcQz9tJ64
YwkHdl3nSbqFo8gjemo8xYy5OpZD92LRTSFWFoWAQSgig04bf6uJ1fgynuZo4hCDe+3/2wpiRdMl
kMJfnq0WR93kl6t1j4OEQJSIaYro5mJSTFjBU9cyNKpxG+FLt5smLF0xX9JfR+flPs5VFMryaXEd
kYfLMpi7Vtwi1wDkVpfC+yCQw3uFnNLe9x0F7TW6YgAoMpr3JpkKYRNNGNu7pCcrPJteF1om/etC
fQ6+qg41dHgsGZ2LyLomqE2gzAnt54C6RrLSmL+dqv47bTrvUQPktQusUJldfR99njdXStPMrhUi
x+9c46GxritQXZuGwtUfVxWuLmjQnfgAQRBQwaVHSG45KIwUO1sllazAVuSgESHWb1EHiZPBu9PD
u8PGny/FelnOV3xZaj6WiGOKWC9ZLqsqqFZazoPOUPm7uggv9FN9V9GwL//agMy/RHVsPCS2Ge5G
jdSyGExSU7s2fOWd/xiWX508qC7h0T7qE5UiKsNHWZPrW8i2NkfDJ7LB+ZMJJhRuKmF+4WRXUE1r
S48Q/oNvUXaat0Gh3D723Zg9IS38GCOweOsbmf04xt/EnLHrX5ZoJKU5Vopb7mtP3Vtap/9dO/WB
UGP/A/D3VM8s1u+rrB12alJT/yov0Zr2e4Rp0ky6R5rOXY2NZfyA2b5HL3ye7iIx+nm6Zo8oGSDb
uJKIX0RUejkpSuHYIO1sRP3doqGmfJoiWDcZ33yaSQTNRHrkVvhVEPdXqDYjGak6nvZINWr5urcU
cDP0YM6O112uIxMkq/PY1Js9YeyKMdHTVNLhnurfxKa6/gyC7NHTIhmmrgUwUmAZFxe1jdMrm71A
QQh/hlMKN+EhBmVZWweWpoMdJxBerq2alw/gAw1JRfBoSFKo3yHtARNin2kanvsX1ELZd8LfccZ7
KO/b8qHVdHXHH8E/NzrSZrGDfAp4kXdz8vpnTP3a3+E0B0V6crRFI/NwQoN3vC09BFYc3U938fTt
68w2ufD4f4L2rT8IEzFQMFG1c91N39ggdWNAK9mLf00ha+EfgIFHdXpUt5oMQlgqoi/d9L2SEX88
NQXVcwTLB4GCFJIFMrti1OBrt3JQukfNiO9k0/02ilR9fFtCWA2O6id2Gu5azFFKahj5PYVQ+WY9
tL0tHbvG0DgwtdoFbQJz00UAoqnOzjlAGMWwQvnwSwWhAQKLdRB2YRKDokkUNNYL4HKf7ItvoCIj
V6soEC53nO8j+tPqEEasA1xw+eAhxPZFrhDbJWjjoxVrr70ygtv78UpCF2S2kXR/uZI12CZN1zwD
bqAu0NSQ26jOligzLvrzpbB2rcQxQVxKOaKNFKs6ip5oliX+PEU4yZJUneMgzndFgUKbp3bVDf+z
1U1hNs4+c6JyJaSNW44WN+JqGRB+YsYy0CbZy4xlKQDSKMpMA4vzp3sszstS4ubLfdGYClH/1ytk
Drbq9OuNGyt87N532narst16rINAjCjiJ6834SNzxqmTTR3mLCPTnCRE7wMmADLCqDVrJ0eKsut4
NCgSYSbKcaiH2yZvs+vFLq761vkNK7o9RpzRkbR3Ggr9TY3W5iFCwa4ub1FITin9q7+MfPaZ3T8O
UxX+Xs8URfd/Zb0ZHv0C9avwraFWzXgyULjKnQr9aBUpopUYFX5zXw3UlynCexn+tIzw+/MSvY4I
JXXWuJmYJFxFN2qLYAtvsNk7BlVhSpJQ+xhG7V2VGO6drUboosrhRfT8XqluqyZFOR6HdGoAwf/2
ICzFP0I1uObBURGF5RunTxLa4XSVhSoVB4NeO4gBYROjywD1sIE3C6Pl6i/efdcRBVuMCPJoB9EV
jVhHi4JbKlfy0CtRxweeOa5qZ7Au5dRonp4cXSTMTT2zLsIO9gGpIdHPZRN5pDwq9sL53XAFnV/M
E7a8/tuw0+5ZoXacEebOtwS087aVG21CDaq3MsoZKwFdt011l+SW/c7DCKr/4SHW0OKMerY9u8yS
ypIAYXyky1P7hGCsfWqRnp2vRgT6UugBr30xLBw/2dy0G9KVGBaNOq0jrrxsGhH9+VJYYRbpqPhR
Febdbf0A5ty7/ttt39mEj1ji3S3ffcx3txNeSyM+sVu0lIqJ8ydhbz/dcTZOt323IoXepBrkK/pZ
U0m5LioudR7kPZWPzBY5JmsnbO5gUske9YQLsQBr1VrpsO6sQbkYjq1cciNTGKUkehs7Z2FvpkFk
4pB8CRBXPbGfpB5NSPpeOM+XXoK4sKEqFuVVPqwluqJJsoyNOxmK7WITK4gbT6rHhSwlR2P8v5x9
2XakONfsE7EWQoy3OY9Op+0qV9UNq0bmQYyCp/9DG7fJyq7u/s650UJ7ENiZCUiKHaGIHaAEYh+o
acehW8sMGics5DY+86wzl3Q4xyRADrEdGbkKuukXrltiuDIE0TYlTON3EeaGQ+VXKcpI7QqcZGZ1
Farxs+FkMcgFkonoHxuU3bUNhE2oR3YVBRr7exMljixGEarijVRRc+L78JMJlUj7rgBMAWWZ+kPi
G90Sr0fdmtj1dAe1m2CtALtJGa9N3UofRjMFFwko+9mDm0gAoIckXoL9HEZKoWHcKnsKQgt8Aip1
GmVkWb9nXv1CudMwFKxj4r1geAaAgeT9dKgHs8/AmE4mSqHh2xZs3y1IbZag2W1PXcGtHYhqQWUB
sr100XSD4rF3uvKgq2bq887865Bc1Kcs6lIDrEQGvEYPDUD12Tn0+VfAXuWLhI/myhlAYUuf7VAF
ME6u27DbYxqDmp6ipxzo/L19nWY/2W5OSX3psUHx0rXLGzR8GOYnh5cnMoF1AuVGpt1ejczFawsB
6fNYgOzcsCCeQjUqbODZyUPKVLKCKoz01IGtb6GjvBmQWkd7zKosuLaJ5oNaqwfxh7JRY3YAxjIR
/6JeocLAJe2cUyw3UtIcaphfckeYlzmyyYMnbmXGcY4EAYwB4a683FEYOXT8HlZ0LTQ+OcYw0/7x
WipoBgCqV43TddRGGgTTNeMawLIiQeTu8p0OkaJ8AfoL+9CiHhnc9oFpHWzVgGBGqemoQ8+2wEUM
ginrcJNArqkP6tYS8MzslWwDDTp57oeafGSdm5tT0fmnS6GroqCbk9JFVOBCXkonea39MF8xGYnP
zYDKDh83m0ugF3jiN94HsoPGF1T8o8d3YIMC7W3+S4pyfA1EZR+8IIcKtMruVDZYn96ymaF9oPC+
BpGdET4xMAouG1uLgEwBy+KxokPdN9QKCfqlotvOugb+QRlnD8iGDKg66A83KU2kMX85x9xnTwOl
XvgTD+h0Q246zeSY+/YQVbgXqDPOp30/482ViiGs134L0RmQ1mHfQdVRDB2+YiDkwWQem3Rgd4YN
YhlwvIdQd27mkFII5M79uxgRexKqRjGWstWA1Hh6i/KPqaUzzK55HCuG3n0MZcltVQE3D1QPNpFA
9Yu6Ua+GMBgUrfyV5KDcmfycsfhie1G/g2YAFvdCLOATOfoZiklLI6zgBaHwpY7txkRR/rAbDbzx
TskpMM4eCvv2edpAqtDMHOzUmaikOorMalc22OnejKjYQ0DnCghglRQ8pUytbrXQgpvSG4ivH/Wk
/8Ezw4UkN1Y6qZlGmGL+njWNMNlphA4MZp3LDlPC35Oni5guiK44wfRiNWrJiBKgBne4jTda8nHU
nPwcjdgsiKT6AtTJZyjXtgdyUgN5KXMtqypeQbsVtXoVOJFVVcMW9KAoy1QZTg8hiL5MUf251pMa
+zpNnK2DBGXDoyL/p8bFqvpJVXKeROUCiUuHk0dFa1WKIuM+6pubHHKzpgOGd0pXkWGNyD8PpEan
nGlw3UunqwDlCF97cdBBpaBo3pCJwA2aD45qCGYIZekNuLdNAPMAaCQTNYbBs00LBqPlHEsOiqtL
e4OZv3lEBctPz4XUr6Xev8PIc850ZNuC4e4Jdb7ZYdC7uyHK/mDE4R5rlXhPB3GPc54OKWeo8cMl
o1Ae6YKvS4t67bmWcXyuWLwjdpZRt9k1D0JsKej8QydjdlUMWsTp4qOO7mqiR9QtASSryTfnvUe+
57mZdUTl6zrTygibMQBYH6iBCNzbkcw888ZWhjoEJslIMa2TsHWNTaql4XBIjOpgTzjnPmomMX/A
nAw9MlVj83Y023DPe3WZG0NbNqzPFHEX1ubCWAEULFFvhPybU4xl8akqUB/HFlVjPplg0V+AtsV7
iZg2YLEpGw9mBSYNyaGW0aRc+8L1clranWPTCrTmOuqup9ic9XyZOccs6mqoV8baoStbfe37efnZ
hX5fGI/Zd8cywPf0bxGFO3gLsAj88xhzBNRz8BJe91x861FhgSmJZuA/B8FfgVWpD9QNMEdddGZn
fGjTkt97Gx1LZnNwpbpzMHnnLo1c9SX/YOuoqJlzkx+jlxkQ6vgN5osqvBqP/mz6edz9gKwo7BaR
KPLt3S+ojsLmwLPkIXZl/ADEpa3qFYIs/saTrNnpVMqgupnTNLvQ9lBkYQ2gy1DeTgkt2lTOoELA
TF7f2yjNojqJPgOzmJ1rzYZIFQasTm64D77fkKGu6tAOqDLUS7DRTDwMabySYKx+xnqku4IWsr2j
HTCgh148w3Efayg2vsQWin7V9lkVh+GRj4AJUfefkqQWQJSlbyPcCrr82cECOi3ZCCPOn+tgUFsn
qPEuOmC4mKV0R2wbjzQz0s7ZAKEDkdhQUS+YbHZM7z+TjZo5JFXBcuhAMGclxylhjrNKDyhQkY2r
2Tbn6tng73XpQJJFnWfkWrqvM+/CUfx1iko7OLVRE56oO9lSbGQ2pg61KxUyO+hoDv5TLrAk1wJa
ztt/TKWseUwaDkBxdyt5+/jHIdVFUNifUhPLwRI67jzQfsefcneJWmPXK1uHpEEsanPF7dje6gqZ
ZlrSXLWtC0J41SUvdZkivZq75J2D/59y0zyyD5mW/sy5k9Q/c9swDpmsoG6hpRWQY6O1u7HVKLEE
vBGPAnxGbcEPXYf61AZoG6SFkBpdgkoPfMdp0YyfB6wTQHgatMaOIcG5ideoDEj1DUQ59HNsA7y2
6IdUP1PfTcAWZGLVhUzQMBknO3UzL8UagzWFtx6YSqZDco6p0+95YZ//lEkDVRG0tRVf0iJyIdAW
coi+Ua38TRk9lcfPzVyCX9ZDuBesRU1UlFeLP4VMw4RSGvtcYNXBkONZD6Bl4ABqvErqKrzEjnwC
KBeantBVwNKJso0JuEg8OyjXlcbCC9moKTrL3oL5GYKzc7TG8S8JwXIJGLsd7BLwPgdtFR7mNBrF
rR1rWRgZBLPyjq06LKQA7OxkL+XgPGMvLHqgHmrGO1BIAcpM3cIuzD1+dMGy5m32YkreXLMOLLNu
6wA1WWMD/PdUCMNUW4rtoB59k4p6x5ZSyfl+5qHSQshq5fkL1sHa1V26jofddGau0iuJav73M3ut
cDaJln3p3GQ4UmNG7dsRdQvDkcc7G3WZNL5bo1mC5PMfUkGLqmBd7+55eEjliP/CqjnW71A1F7uG
umHrWA+1dVQl3nNfelLPQBTJw2s6grK+rVsIr9VJHh8s3fxQJjGwGmTDUkW4laJwIEAHHO26wcbg
yoltBp7YqN+7SWiJeBOZ6bC0IJz4CB4c+xKBpzz3IUzvdQB4aZq0JidFFBqPHrmPCZfbQUJXJVHD
feHvUqwqoGgPtjGMBKRNdICLsgGyiHMglFf5yYdGEur5cQ676MDjnxhLyYxk6cdF/hGaoTgq3OJj
ICVg6bqoPmKPPMKMV9YfwR/0w+OgwFBFTlSAJLsM0h3BoITQUNBEDrIB8aOtpz161MhBydIAaB1Q
MOzo91X4lkPhVl3W19l2N05Qmdqa4tICqp4gnBHYcMvkWYCpctk6vgCwye3PN03Ry6lLIaEBeSVT
ZVAI5Y49KJUWTQOiFRrBo1rneQhKRL3ob4mdDoqkSg2Oks9gqXksq6OtyCrngUNbaGN62NTteZFf
8ghCdVo95mjAk2LW4gfZqSF7WEKiPUXNWGporgnBOWibMub9DLG/AX29Mt6Zap0PigP6A4QW9Ae3
iDgQcOPmzk5dXylIuVoF5i+VQE3zfhRABVPU0B3TexdaOTYE0hyqzJ+K/LHBvQldSMjPpfmZw1DJ
WofQkpqsdEj+yVUp4FoTOc6GjH2M5d4CRL9LDU/zJ8hAgs/NqkEYnvXsqXO7FNo97bGrkxE7Iw0D
o6MnItA9qr4NLqDGDLpHyu1lYe3EMKJeVCTsKU2N6j9g2vcFVfj9GrqN2gHQxrq2gUrE36GmtYDy
usyhGm8Ng6wNUMNCuJ1KBD2/qVcGC/MtlQgWFTQjehs7bOQlW2cGG7wEJgcJFBWSY9ntmazqPWFu
CGTTcM73SSO/EwJnxuKgxhZc/+D+AGnyaKOYd+irfEmMEkwL8g2oAL5NVBNkQznyO5nF78wUNzQX
ExUFEV6oGMziswN2jDYs0uJH2tuLNA0vxiJ5pDfFAD3y0Y4gCPYvBrAvk0/1aoiRbV0HG8ZaYnu4
R2n9Tq8r/mBnVbyubFO+5GBMBI1J1HwtLHEa29TBdCh+tIKo++X48pVD+eWTr2OVshFJ+4SZV7IZ
Zamd8J4c7/69mvQeca8+S9t1bRsLpYoL9b64HTW8oikav7vmYAoIlVSSfwEQgK19N27PppU6+yxA
bXeFCsYLpjTjiqGk9qNnaenC8+ryBx5Ry87E6i9gXvmhkBEAGECSLYxK2s8BiFDXbNC/OQ4kb3U3
7ta953EALmJAowjelFtFDW3bPMS3IigOE3SKoFFTUAqo1DpAbZvQeu9rEUGtLEmLz0HL9XUaN/7B
M7QaVFSAKYWahG5UIruVjPK4X1RhF5xdMcqTCDeTKXPM4Mydj//+X+Rge/2tcAH/RtMxOfTcHHDK
ombmDn3tBTIYwaweXetY6dQKUMO0eNnxi0wcCitoLl4P7YQ6Hb8PdvPdsk3+64zdP/NXkcXfG7A2
vJY+qr19s04uvdC9nZ3p/g4ToPiiu6Vc2a0fvPZIxb/bA0O64Dtfd79rltF+ZqDuWkGO0tuLyjE+
dd6mtYv2c4qC1r3XQXGJopJUfmh6I31KY8OE+C3rwT5vy4fADKG0V+jj1uyicpV7Zf6SFX7zAJHa
a9172QuPZfYiXH3dYPp0pZ4NCO5yqHi7B1tD9uLhlrx1xhw4UdXVxqJ96AvsyqjBKMGxRuhuQmwa
+ru4b6upq24V1UMWr0DjA2ISMjG1vAMhs3zVF66+Itvs0FpfqAQX6k4QdQeptJVc8WaQXJNUX0k8
/R9qkG8ES5EkjzHmYSdyYkc5uYIOCPTe2DDbA2+CEKDC/IUBAbMt1JiSK8XYDhQVTR8CCbwehwAk
LyO0A3yXrSa3Op3hjtrG9XgLzUs1jjsCnuGHRbegGDrhABqDQ6zbn6arCcemxK51tYeGknxkUtMc
pVXs7kDyB4a2qsCbSGtUwY5ZwM6rHpnm5k+2Kfc9DRoD/tF2U//II13fFDaoGWJItH6Iim5J+mWG
dPleV3QQpLkRDZBFK6y2OlMY9ieWZA+BZNpLO8JXIpOHFg+jE1APCvQHnqciSNxiZTqQzjW0/it5
Ldk39sYB6cseqJHXIjJ+QECcQyA0y87MxM4O2GyHL8rOtcr8kx3i4H+0+w5m/qyr+JI4kGg7SIdY
l+ixJjzt9CQ2arFRvIjPhDaGhgQCJKMSIp36XabJR/CRLXwTzOGTzQnDArLlkEWrE+MHqAe1T3nP
T7mrFT81pb7qDf2nDEvZq8RqXKiTAQsVMavZ5JHQXwJpJAsJIp+PtWF8AUuJ8wFQogIsE533vXej
laxDaFYLKNbihu59DTysaY7ZkLyg1rdfV35hnBuAv/dZ58ud57nRJYaQ4Mrt7WKfOdWnLJf2sVLc
mzGKDqYjsoHp3F2JXueL2WFnRgmNCpUyHVIk9W/GGUS6tLEPjbvse2AlovhgQjf2hvGzqn3M7WbK
zyaX4G8v7GCdYpUyXNW6+apDVWuDegXrIDElP0QCRVXUTUAMAFXS936MEhNgBFTQFPmeE5KHjLOb
uo3VAPVcf65Z7u2Ywhz6o/U9qUAHSRTPP6LUz14j2ykvnpd9J5uB4uo94JByRWgunriQbG64tiOv
i3yHOdlb/mCb+asVy/LiF8n3sjubNhbYIDxjRKDHDsrmQA02gCF3BFT4Wz+BNvQhLwsYyV/eRc6Z
d+7ZQUNQdx52LPzhvyZXBj1qfqOHcGwTdXIO3tFMC6VAd4+i0PZ1yEi5zUfWAdTQd4l7BBHYK0rZ
gm2YosQdImUuFIOYtLdBFD660M5bYtetWkemHj6DxDl5cDp5ph7E6VCn36TFEp+E3JHNVREAw08R
zAyiZ8fD79DBSy7uhXpxfCOmGJYyjd0HyHD/qsHw+drgc9lBasdcURfr9vVKM1uxB18dEKNJj8qH
hF1Y4lofhYtvJqy20bgPg8GmERKd8Z3jYEGInDSCO0LaPi1BA1UDRz2tHnY+NlREnDnLaXGR+hnr
nCURs7YGeFv6NuB4IRvbRa34HuMoPWbQznjlkQB3edg6ex7HzhXlUW8RGUPpIDeiK6/1Q6vuLOYw
8r1Ril8Q84nrdQn1mTIAwZXmq01rawiNpeWpIntFBidVU+YV35dxc59hZP3m7b82Np7YajnTLp2n
lSc9yfZVpfkXasjegH8RbKuaviLbUApt8vqhhV2LIjjNdhdoqEOeN590FQUNbqhkxhlU5rAdtu2s
2F7mhiOeeJKIJx03PGyh6dYeyCPxJKJhYfgFexhSLXtE7YwDiGjcbv2cAS2bifwR0FJQjtrhiSJm
e5NICLRy0W4pLIU8PThvLXvdAOy4imsD3FBFmZ7yJszBVO7ZnyCkuO88N/4xdCAZHCB09zIaUBSC
HgWYsKLYu0rBsViuQhIvhpCLXX+l0Yys9s62MaQnkILk61yNVmI0iDvGP3jtgTykCKOX1IKoWpqJ
H4zXXzotTy9yHNnHCF8R6JRqz0XNg5eRmcuizdjHwDsZtVzj4Y5ikWjAN1A1vWryXtGBRij2oZ7M
3QdtdN8iEiOJUUneprvJi8ILvggCrDeXEeAINAB5Ii18ATTIPRDrioF9U12C8HjmYIH8O1Ygkgp6
M2Bb0hagGEX5qIWlDgZpSfQhiXoaMh+TAtV9H8arTec82fy0chetbfHtPGyV+9iBsLWtASLga+Cj
CAToHf0rpC83jhZoP8cwvuadGD7VfSxWomuCS+Pxcd/4iafIQe6TskL6P22oITXmgEKbymb2Nh7y
X3XJqz0REwcdCMo07zxzEEsH5QGyxk0larGtAaGrDs+ZKAzxhUw3Xp6aF3xA5qXO8/Tom+MDSJ/M
CxRA+GSXoLTeNEbQLGcHeaHcAqra1NduBiFH01g7SAACJPI+OABb1gn74BsKmAfqBbgVtQ7ipHMs
hbDCZCBclc76zuGz5skFlxt+en9dJu5c8sFyv96NrYe4fcWRkgQsG7DjkjusWrkCLZWqFPsrn/78
Ubg/K16l+zu7Hu+wDR5fZnOpRemB1dnH2UQj4GHcrwPH9W7+UeTobJCedKawt3PG9Ee63SpKe3Ge
/0YQjhvHIkYJoPrfzXZeBRAsboP0ZnAaA6wL6VIU9Xj/KYyZfnTLjB3nQTIshp1RQrSa/1NgyY03
EG+DpJMWGmfX977qbRJAIDw0QW6gbGHPcFh9AgK5P5OlD2vjPEVYFSpWUXj6iWyAThhnAyv5w2os
oZhoWB3k1SifEsn/jyeah/A/0MnIMF0DXYhq6IQVdz7NA8qy7VeJF+K255XJWURY51/k7GPoqYms
MnFAeTGP6cAyWtrNOcGubLOKocx0zjolpWRYfgVlVA8CRrOL/NQ4+J0vqsTSIQoOOMGUObs7Jzii
7kHupzMzswGJGbk5yzieYvXUS31viW3Bn7Znplu66dODYJTummG38NKq50DeFcXRfBTVKA6lKD9D
1L15jL3irdGt8TF3ywbb7H/ZZccTVPo54CmiMOVIPY1fMlDsKksfoLhkUI1fQn/Di4DLmh10psKq
Ps8noQR1pjYYcab3kwcepmu9OhONRo4Qs+BNWADHEIIzxvaK8Qkq58MTIHUQnPSDAv9X/c0WhHLv
Sat/oIjcHqDA5oCbirrUyMDK8HrUCszPkOUafn8tQSaiRqQG8KRgC3KXYDXbsAH8ytoI0vYqTKtQ
3pkVmAKoHl0QBHSLlauEeuek2M0XQ65waSqssyxjB5gtcF/vWb0A2t3LQ+juKVviO8FFGv12HmP+
G+e/2+mGfZRCrZjC6G/MNICw5yzf0rMl95jYUZaWCXnFTZsCpstlRrDVkjC8+RtlrN/8jUZoGidI
C0OwQDgtprDfLefZNoCgobkpEHrW21x3nqtOU9wEku+rrHhh3A6PWCnHnHiKpsAW4+0MXlvJ2WLj
S43926HqyscwbLvnBr8zrGUDBk1dzx71S6pFuwzVlM++E3bPeBrKBYOW/IG6XuhY+7SxzQUwFF65
1DNnzcqkfNQCDKcPMRTgWgP8sSqXhnOhTkZOOgMN13ZvF1T32KEi2oTABmzcCdNgS8wIE29C9G7s
h64L1yzo3oIm7uGktcSimGpnGOSNgSDtXTPc5mqNysl7b9/ozQ46ugFYZmGiJmFReNOlMBc1OHf2
9D2BsgToLfd4r7wJg14ClsgojU6RtADFoPKjB3lsBPVr14Uol6J9K2J93Jl2CelA1e1ylz3hy0eL
uWQBjR9f+FgUPoDwE8xvnvO3+Ch/olBqIrMEKYAa/0/xvsCKN+JNxSI3jR9CX4iux7XD+OTG8VMb
m/7BgqKztbTNEjU/bdc4gDveHAOu4x+ogeS3f4CO47AQUTuuboP+fpyH0NKmtFvfPNh0olB3cNKY
WvCrfcNjEFVkjg2+Al0YR0tVXhh1aEyN/n5ENvJS3F2Xe4VYxJyhdERl/CmOHP9+DhCHPQ0iabZ0
2toaTLGgtP/hMiiurLGOl5bGfv4z/nTGP9noFFjeiI5NfPgf/og5pCpT/BqmPznm4y71iv0/noHS
qAmCYmPojdiPiomNqaZWDG6BmugCPHNofD7syETOuzBy1MS1NudiyU9sURf+Mnnfh5tHoSM6xRwy
D+/HnpL9Ner15KXh/z2ZxjJ1gBf17DJfyd3VzqegIxM1QathrN1NxMIt1qqwfKhIeFEPL44GK3/c
MO4aHSqRQV63mW28CbbQh9f+lFSITFtq0LJepHYJ0U7VmJbWn4um2nXMhK6J6qHOV56NfoQQHzfr
XW+MH0C/ET/GehE/grmtzHpxBcemuCZerj9GQCyrDpnLoU+v4li9h5C16Zdewb1HiuPlKDZWh2eT
yVt73YbmuKAFfGoSdYsLDJHXqz+5hWH/tQXgxDzegNkcxNJ25G7cOpOvY1jvmVOwb40Si2wwhbuM
Q6wd67CwVk2dl9+adEEBvY6F+dxzG8hp8eoCkBrwc5qlf8OK2rZgIvtU4nkJkjyr2cvMz55Rp/eL
MqMk+wZ5cuvZRf3sns6da2ZP57Y5/9u5cxlZK1R3zucGLeDbuaH7XV1qF2/brKmji+NgZTXA0mhQ
Cv5VEwxguKrpLik2/Q4my0G0UOfFi91jtTKAfucP1htTLCgEIEE/RG+xmmNVy073nwg+43dgKhyj
xNlRNwV9waoIapAijA3IlZV37g51CCHT9+A5F9DG7gGbBT7kIQrshnh58EXqYEFxuQGuVjvFOn3q
AlUJOwfT6aLO9erBdd3u2mnZd6HsuJ1DiQ6U40fM+7MP4IPBogTswmvcdReH1i5FfernrAMOE2YT
KmHbxLQlVOhQEQo6IbGMR9N68EAiscIyNNjpo9Z6qPM+5wvgGKtzASTO1CVPqqIBSoD2maZrwI2o
QPIAjABSdo8daECKm7y+CQ5Bn3G2hV4FdLDbEArXWFv6Oo1V5ViwHezqRTTGuLcDTPtkyYJjuXQZ
llxa6Cg+sSaydl1detgYQZcakL74iy5IjJ2nC3OVxY6xarzQ2NddOCzpgylACb1vVZdgTnOXPifq
NkF2Gyx9cL7PueSdg2ko8lbqRP9Dbh2kq74LzatRQHG1tyCIjSWl+lMn/VUGoZivKJpPVlYo9dMY
Flg+AiExoJhwaFb56kjbe5ZWau5LkAOtjbRwvkRQIVb+oufR2k/74Oh4efYUS74uouABNFHDF92C
Np0+1Pw8YKnl6uQ1hAwUS0eRJzl0A6M3h5F2b44mCPIpww2wCsVRTAPFHCjTh6Dt1jl0iXxIA6gj
aoymwhZiU9TL2ZHq4m9xU3Aif0WCedNIFPanMadY7xh5MjxRlF8XWotXv7/OSkcgptG2YAZ5MSOv
AX4VWoUmwFQOCgl7ELH6bJc3gKct9KT1LlExZGurByykiizvQk2CH/pl1Pi1H0vnMNtrX7Bjp3cn
MlE6HaW5jm8X64xFhNWEpupxY3OE0Bcadkj2hp17ydJqzwLUalgFjfMnFBtDj80AL8TUVTYbG7Er
Ox6hAEwhqunxFuj0oj1ZSZc/WWUWXVBxsZkDoKaOmv+4w+ZQKqx9a1XBEggMecTV+4APx8bnxg6h
ZBVAna4ujPbRrpU8r2Tsc1SyDPCZJj7GjJUfc19bkV0fzXg7YO9wW6r8ChNwYAL6j1mUa4e04+Cu
U3bHDoEP6aE0A1Jx81IJHQCeGPvVvAIJfjqCgrTIhuLC2tyDboUTrLEMw79YkB0zhir7/v8XwdQY
/LcxGnltxNBMQmqJVWHnZdplIT01Mxg/u45lbXQltqa76a9/37FmtnO3Y61jTs8dgK8AprBBuXe3
TVBmJgfNkpU8tzXfZEC9LQ2Zy4+2FpibMC3CjcV0+bGosfnsg+F4R97OxMZilTK8nCqv74tPBUim
LuQsRoidD0H/XIy9/2JnwWIy9zWm7XH5SCkjHqenXJPQ6yvd/snFvAd4WC98ToSJlWbJDniYhs/U
CFN0S7+0EugqweaZkYFa6XGKoCQH8LylhjvNbgg8uepYCbG+32dIrdqGklk+bGYHTXiwUF7Uq9ld
0QsDTZf6McjWY4Bpje4l4tgErTh2qqFu6ZXAlXSD9WhyVm7nEDqa4yiNbH1rRzttMA5z7F1YRWOS
2x34Ix4kbwPPcW+nVZdhOmLjOq2zA50j8MTzieiaE92ONqURjRdUuo2XkOFZaNphsbH1qI3XIfY5
Qdgd49aLkDlulKDaMKvhZKS+s2x63V9DYq/CVFBj2WnAZsPY9tZGgInmRI0Zuk+Y+Cga58BaRqpO
GHNn96B5lr7lSX4cilYzoe6Cml+sOGU+eOwR01PxMFlzho2gxX3AEEBQdkdWSpBYXa+7zH6ueB2d
Yz3+mgOc/mIKM32BUPRC6kH5RKaixU+Mm2526FBq+hIIF9ovYGLhvRs+MtWUTthg6bhqlr2U4SM1
QZ9Hj1rkXosxApwkZbkLDb0uPDhm9fkuDIBPDczj7eXff46eIracN+0sQkS6luMw03a5/jdIVduz
rg6yPj2Xju7jFU+V1YyqPqfk2P5cNXqyNcxm3JONKmi4Jz7g5UGetBGfJeq+BxDBD/aLpmENEYiS
n4ESzzHBoHttbLlyWGq/eKqBbt4yjQcUrqoAz4HYm26L89STfbfsINmxp1APH906C1mwoS4wjsPa
MPvPUeOm4MyO+BUyJBycdnW2lUDfLMlGDTjb8FOsnHY92wDgSFC34jhb3E75lRwx5ilgrQX+nzsA
SdYon0/9AGxwavSszrNrAcyQOgtZxoqJsx+y4zwC79LgMF9RYlnhyhqD/DDqWg0to9p6zPyxP4GG
HMI7bj5+Hdp6m9Z++urFUbSruqjYilI3PqW+vqQAlJ8ZK2l57VHiTfkJGFZwbqtMGtJxlxqI1sCq
BwyIs//3bwLWnv72VVDYWAOIcdN0HOAY4L9RhhcdeI3iztdOoRXUC6EAIaTTZ5XVyQrzeke92T7r
/t3ZLEg4rlwIWaCmxk0WYQZJCyrZaKhuQxV6UDcsgJnVPXOYvFQBMscZmfaWOzs4FXSQx4qw+pyg
foa4JIkociKPpEOzyKONZwaKOAX0kzesk20e77ERDX2r1O1wXxwOQVZo5afSqPxlEVn5pmi7h6I1
6x+BVd0dKJeMy/rHODZ3LgnLqFy/xQQWvrDckmJXrW1PlBdatXNzB8QOYkWWqUN2LLznQXn5zeJH
A/gs9aZYZIUHqH8jQXnpZG9NPtrsFJf4odoQWFrUBigiwO9lfBOF5uxu4lSaY2jGumOQkAM1vbVg
FXhd+8jiRz7sB/Wb77S2QrlHiRVsxWM39clIjVGG67EHnFvw8NkvK/Dt983JqnPxMPVk0Oz8ZhT4
JbcA4rluBG6D0T/2MWYjCzqkJldGOnJdJU4cY5J97+iG/+Djt/nfvt8ObnCWzW2PcW7dIw7tejQA
ovP1Uw5gEGg6pfehL8xPZWyAqPup81n6gjll9tLmLMM2SGwdG4XGT+LSxluxsNbU1TXIxwAzA5IS
BnnNpvW0Zu83PFpBtA5MgBJ8GjP5WxHZySkU8XEGmZJTL4t9nweJvOppjPrAqNWaciFBmhBqP2SD
2xLufl8DolGLygw1Iu9d8noj/9oo2DbYLKpr8ldEQyhtiqg1doUy+UIfGBTY+6hiC1cDvJVEEVye
s1Pvpa8Qg8RuaMdb1CPq3ZsXotfs1MIrPC04/ddtRr3f/f7EgX6x6RkARTPohHClmnBzm6lsJS8C
TPkp6RJz5EvsbnJQFSZdHQLRrotYLAJLfheDHj9UdVc/GynYHbugeRTYDHzWypAr8pFuLQrh7Qcw
pK+JUTzOIUErc4djI0XxbZVad0rs6nVUE/Pl6Il46XLP2FFwroM0FvLPuy4B5BmcL1D+LfPA34y+
7jyVKbc2LWsc/esY5frVBHc5FrDKFlrJ/vBJjJjAK77MMCybDQoa211Q9di5hh0c32/2OT4Nb+2/
x9M4eZv86F3fPBKbhA4YCvTHvBDvp6DWXc59cudZxDHjNPyVH0lQegFUdIKienkqRxtNrPX7okhR
LAcTOecwA8xIDVgkEGdEgCS6kOk+Fr0FpLpqINDOHtpCf4FsV7fv07jcWjlY1P0Ae18LVODVJ5cO
ZZPG23aovk7dzPHxCiOCzZDWuqpc6hgKbTz9MNQZjkwPRurfHN6EToc3AVOaGmAeakolT/h/jF3Z
lp04EvwizhGI9ZW777WXXS+ctt0NSOw7fP2EkmpTrulxz4sOSqVELfeClJkRAYzGVpbtiyxwvozj
Fjj8iG8b0egIOI8aWhoZIryuP/RndzWHrkBSXvs9HlygDoWtounzIlY/6Se8Zn//0fe8XwVBLMM2
uO4x12E26rhsl6iUP3z0G4t1Pbfz8QIODXdtDB2kfqrYzU/UjDIpAAJHkzSewDdXXY56uxkg+3wg
Fy1ti5OdVxj93J+91RQaWbp1EDRbM9DA8AfU+iqWSM3nTpnfxKDnN7pqwGO0zqMgWX8awHGk3UbY
qoPUEzOkejvRVS6huYsEPxQ+fy6VqPWiMYiPgg+Py+rk4VkoG4EMzfbDGmqmDZwjJAKhDvb3D0PL
0JyqzxBcBOtiOEj9JLJhuJY4029zJ48g+5MO10TZEqNODD8c8X8vXLt8RmQBR+t05D8GKwaNCBjZ
4yJ7ZH2HAh0LRwy91Ic7kAV6uxr/daTHUL3ay5qjqil/E30/vuNN/6ELZPi4n2GlqR2stBFq21Fa
6LvBMxj2MjZqlWwdrNF20+t4SBjTruVGmm4giOqM7m32QGWnvmuLiaESOoAvTfg5CySkqD8CIvUK
/glFp8f5d4eU5oNwmhBC1TNUXZvsbFheZ29JW576yzDZZg16DZio1udtO62Crs9A86807Gdh+3mW
65SnYtCGr3XaoWDD1IKLg3KiS8kzsDjH0/CtRRwQMeXvrXJgyiFNzeCgi9A9lQrCU7eBs/UGpKaG
AWAun4xzo1A30cSdbcjBeL4MfHBchjnBg9SKjHA+wkygw6ELEIqT+FYYvWrR1O4+yXPNClyzi5NZ
eyNMbt7AnYekyuJ7FOaDZTXDS2AYk3IzlD3EaHrhPpCLMb1yvCr82DJx9EPqL3BNDczlfbsFE7L1
GA2Tc+6L+o2TgBRY8Y7YW7ZrUdr2imjf4gTaHQD6TcfB7u7IFHn9ZPkFQMhH09PvZR5O0SZ1jPwo
Wu9hmUVXY4uMZJfIp0/2tgYoFyRfzx+W5PloHezGfaGbFsQaVuGBcwCD7BeyzYso2rG+D7oDk+ZX
KwrHaFPXdnkw9fIPZCzfSfHIF/URycE1g29gBw53SZJOPrESLDQDKJKwToVmrz7ZyYNsUsmCdJ5T
QaNd8RYstAadrs9zP1AZLMtYdvM+L/pJjgCePwfc4nl27LL4aEOw5RsPrdb3oLj73EQdwqRmqN16
FLXvhk6kOO3jvISccokysbK4G8IBiZkmCFHKCb0DZFT0b6C23IcBeCL9tkQQMem1P72Mf5E9ZFtG
KCBCVistr8ZQblRY+JojCXdoR5AjK275hWCerkYv3TLAzs/Um7nkqxpaJVqmmLjzSJtnzMOQFzsA
7Po6+5Ht5ypZ272vYknQtUPLHRJWzEVtbuc40HpXXQc6bFdQYx2oh3wThNohHP/BA/wUwTWU7aFC
rOWR3BYPsv26RsXj6LEwih8WkLA4J8sTCJPP9dDWNyY5yglSJ5ltPLdq6KIiej1Bpw8FmiOq8LVx
YueeG2A84MlRc1P97DXAU74PB5k3D6eDZqxQDfAHc1CPXysJZJka8YkLxBpI3iGttPUoavvcqw9k
Hmjc77UY8tSKOI8aGhAgSfSjEOCLifjwIvXZXowzc56RjetKaM1RF0ghrpczC6JJrxzUEzvQuOJY
QwOmqF19SycexIVeQTtX7T7ME1riYBgTdTVx9k4MvOuGOIhWdhdHDw04ufoyyp5a1TjgGY2EMVw4
tjpPjZmaa4312rbiTfZU6VCqYDqgpjShSdrooWwgjqsGacKv07UY9aaQ2FlPRp9sQAbo7VsIHH/R
pLlFQSt7ClpWX/EWgHSQsuvKzVVuverWlbWNPcmeRFmuIDbbn80UwhQR08YvOG8mG0SkvX2UyHlF
oVYs7OB9RbLTjclNS40vY9KzHUIx3ZOIozVR7uqaFV4kTqYzIa8Rgk3XaTt7Q1y7TskRPRWTc5zp
eqV3AVOaAcV6rJGnIJJUBfajJaJLqtYgjl9aI85x1Ko0G7nIXDvT6ZXOu23e0Et/Ni12hGr4Sg+A
KyXbfAYe0ro5gJvode5Okb0pbSQyJKJcYCk/pIHVXbPKYdpahAM41ibjGILMEKU5tp3cxgafZbs2
h51RO5O2TvJerEG1Cs59HQjYLmrrbYsyN5Q0owEhRLQvamDSyjTKgzXK/fCXNPad2797eHUqwSEk
7T8qMw0Pc5fm6uAlWXtSKqkEeHdxGs2LCq2FIhQe8uS22Kk7NX9JEwyw+ggdE1QvT8g+WqgqD51I
HoJae+oUs2egGD/nAQ8wlVVngHZYabQlqhlbGyhQKzRXQVvkxw+2FKuckfj824eGaOJPb+oZNTLo
LmhmvQ0fk+ID2SV9Pd+teHnVt5nF0tsEeV/cwthB5IG+1/Y66xFVjWPrOURaal01dnhJwl6OkR/X
Zgu6YTBmunrcXsasxZFPsaXT4ZmLtlvZKqA6U6ojmjv7LIdsE4ycOxz2a6i6Tvisml54QeFtCAlY
dKnJ3f7kOkF1WEx01bg98vc29CdRjBZ49YjP7OQ9iFb61AOeYXzqLRArJLK/kclGTfCKDVV4pEEQ
awUbbNXsDY2C5rpdB032AwkFwJuQm/pag0VvnVssPOV56710Vr5qrLH7KnLN2zUir7bkJtwQZfio
D5dQILsgWixnN82rAetuuuJSDYH9KDP7bGf4ABfAWR5lItqHsNSfO+DB8FxX6sgIhlwc5pwTPHQe
gARoHjTk2zZgOog3i80w6gdIVyBNojwSV69XGUoWVmZ26g1mPQ8Oa55c/St1ujIJHiOt8aln4X/y
WNsFcmiR/RxHevCAHOl69nTr7gFPJHyzA/spD4NS9n4eCz9A+fAEibI867CJBy5QTv34JpmBTzMe
YbfG0aYbNDJ6P8i5+4xTxTNBv6iZMWEED+sdCV66PeHFZlgYzoB8Z2ne5HeBecdklL2IXIfEgVlF
h3K0tAeraaQvQpF+R5HCHRcsfQHM6d2jGJPwsQQI9v/1UHdBLaN3MiQIhMYKQpeJlbJdLOrW9SE/
EV1QW7u15IAi0BQv8XVaBuMGBbfizoxScVdHrrhrD0PdAH2hrNTkmcc3zMCm+30hNTKKblfGpX3+
4CcCa6cBG+m3+Pbkm1HYX5M2iY607Oxni/zY6/br7FHECffTXgN6MlYF//Qj9lW3fR+2ivcfce5r
x7yNtduynIS04qYaGFD4dEfoDOxy9UMZACdCX8QBkiTv3hwdryqSy1Y9VpYfejLS6itpZ4M7ZR6r
UcoBSuP6n+b9HGuA8vVjoSF76+Az1/TfhNdVZ+oZSGbsXQhmrKg7WPkL6GXlBfLZWYCg0ChY99jV
eboWQVXsuiDrHkeon4MuV3vypOHiAxxN32QNQcJGDYoweV9wHu3NTewp0buC9QCw2MkOUM7+JO3x
jmCCC2AQCNpLjGLPM0EByV7yhIONEUrRi+/UJQOQLP0duS32n9MBKrDBElf0W3fopW9CFegrSDzf
rxbbpysw6IZv0zj97QdcsIOalmYqzEs/jMYL6At2iaMND3mCM3M+vDpVYryoV/8d6LseW+XTgrP/
lEAWC/VLIrtA3L3emMhGP+TGcNbBGPgKghTnAGVunEiDkr+imilZ60GBmk/VRe9si6F9SKvuZpiG
7ZssBoM6ohvdacBvHjyHHRS1g8gNwNqKP79f8Qw5VSd/EU5S+GXFmoutfrCeeQc7tqMHVEdqzwAD
kVVElXVX1dqNenXSV+eIQ6iHuiDSZPsCT+s1dVFbom/wx8/nqZlVIJoeF+yIQiR3r9k4ZJqlZgA2
w0dsKGrJV0NXIJlUMwXkRjp67lZ88K6R4f0ZS2/Y45mH1C/wWMfOC8dTX9X9jY9RfxNhHe4KBrBF
q2zLwIh/4WZgQPwsNrpKyr5e6yE0DT8NuKyvVqPbJFsaWEa5iep+6SCYQLekAbobskTfPAmAG9mB
W5wuLpAeIKz/GgBTh8+2k53pqgaZSePTJdBD+TnyEMQH53QqVzoEs9ZkpGFqwNCIYbrsUgvqQlmH
ohaWS1TjtXe1W4IsVvXCfpSXrFLPburzwUFVwxSCWhgDNJpYk77+fYTNcH7V8UOEjXs47brMsjzL
083PkrtAnERmX4zxhVWKHJklzUPaB8MaG7xsuwCBGuiK2ChxuxJQaJx6fmoYf1sc/tckFOnZ20ZD
5DDGGRAFCo3iCIDgKDWIlSDLEn1fLLP5p2vQTY7rk5sXfXfqYiWsdG2MkGUIGyd8KlwwSE4DVBI9
nkVPyIuwI0q8R59GJ9MLHseVo4bIAE4uhDa02jySO4MyBp5pAr+uWqyKoXVQNvaFejRLa8Wl86Zk
1wYcQMQQeiQTgpa+1WcBBH678LkWEnDdpI/3jepmYLzdumZvbMhZF64NNuDRWlF3YIVzitVekpyL
2ihvUyaAssDCel2Wj2mPcn/NDvtVm+AthnzdA90GXMXPlhb0V3LtdHxn8dqXJ1rHjkDL02oouKqn
YGYtxCs1XI+/dmlUV9RcNKpVzkfnqqk+dv9pbpmPPgjXlBYHw9Zeduwx7Evr5MVOdY+AWH2vTFYa
WWDjTOt7shfMmE0eGEcysKcj6Qagr4+qdu/Wh9DWcNXuXNVKTaqJ4jwFz4j7FzksdpzVupWRg3OT
BuZFfs5fnKOaOZthYu16FrFwK/cse/EmlMoFmQzsVTUQQ95I6kLWY7ipE8DGF3+k5t+oV1aggoQA
g1+pGJtNvDhEsEPcOkGns1UyRvp6ZtkhpwxUO9sOZ59Vm0fpzWoL9cEBsh56coByyXYEXBQMuE0S
6z6YGMc3SAXjq6cGaEZs45+7zIgDcwQIOrURg4vYjrRJEN7AZst7IhGTJvvQ+XuE3EptT25/z4F0
xgPy2R40csBiOlo9f9XFmB9LiQAQnfFxIMjfMRNiYl/o9U87g772tprNghv1stSZNtRQlwaUB20B
aJOQaThiVTWLUOCBbQFdgYBQh+aH2jT8XI7uAPqP9+XIOcYH/eYGeG6AtgYkpR2+lZHuHsA+lUB6
dXKfHFFOl5QPf1CPd6m8s0wGjrfCCQ7Ab8ZPnQZJzjxGBRp1TZkWtwibi6xoy3olp/iScCe+8SmN
n8ADXUBaLu13HchBn6YKAAkhwdFPU1HBkp1Bn7MePTs/hVF07sqijzZcEwV1QQmM5LSWZenu909n
yHd8Sv3Zju3oHjKwpq4bHsh8fk39AXpW6Ihe4CUdasWRGzi6uIX2wwNuUutR4+tPGjD7phv70BT2
rcpMQLvDyxNQQ/13PB7+MDUPJbcmPl9W4lkvNROINGSa9Th22rTOwB5/X5RduC3cur2KIZh2aWML
vLzL9hCWU3gEfr071SIQ+25gEGmMs3Y7Qjv6ztSicMOrCNDOtEMWG9vNlVMN3avr4hGWuaiNtpLw
ApTQGKLy84GBc58YITall8Z/crt/RQ0vtlx6wH0jdupnpFehLArFv/ux6bJtDP7oi5Zr+l5pSCA1
1k+ndhr0nRkK7YozZ7MxIK+CbzlHyTYwWCcx1p4PoSLjxRygM+PwRsPeCl2UNCMj2g7WjrpZLuNV
h6DZibqguXkBS4dxo55wQX2YN+aTXXXysYrElswhr4rrlFjhfIM+V6TBtll+syzTgrQ14NKg5IlQ
bla1stxQwS6Y/0DdYU+o8VcP3fpnt48QdkWQ8TEI0vt2QJF7MvTlpm+n5lw6sXs28jDeWGD7/ILk
wFVX0lkIcN0jxd6/BjgVbDqwVZw7YTlnOwb/BYBAK1As9TtDgb1HydI7jqLBUwnZzY6DVsgfFDJc
81KUTxay31GXnH/6CQ4UONOC2E9GMWzAN+lsDSWmQl2zHpwt8Soto0S65LKq8x0tlmdiy41MbcXD
InqkXott6tKzp3BdWAhpupKZq0lKv5lsnCdNvO1wAEbtGBj3zkPN7fWAOsA/mP5/e4jC7VZjWnj/
tAZgUea/ZOW5/rkOzPaQ+zaAbbJ1D+QfRL31ITXJApZ0WomFK947h2aQ3clmg1f4rdF0p1jqciNA
zDR3a2VzSg37dRqePWmSrnNgpAfH6E7Up5k44bf+hzW9JIghK6xl64CHgOaqBgfK6URd1Bt1JTRg
/zbSsETuem1ndr4iR+wD4UOXy8RP69DAbDO10genabi2O4RzJoZPEElvtQA3+F4suz11ByXHNciR
H5VfSX6kxEV+PSLI+9lIPqDAeAJrldrQga5s5fbqiBCMfwkmp7eB19XK0MPmwpIEVR6yn+1jjGwD
2Sfd6u+VP0rqxzcdKssf7MrfaLS3CBvxvV1k+kWrBv1CVw5C7Jeo3XjDmH4wg2RiQjA19rpDlFZX
cg21oDlL7tyhlOke7DqDg7q0xr2lyJauHcMy19SlpmjrdB9q48kEJ+0TUlnTGsGpBJHxHl0D+T7h
BeC6KjmYmXC6u28EQHDKlyagnuwZIVD7skyXpZvsyH9MIu2Qavb7dD1C8AOoi/TQKq2robX4BVja
dZq09YnVA7QZjAG7KNDzNnsEtl7JrSMhLE3qwehznEKxEa7lhiZT88EJ29R5MbLRWosfreqWxivZ
debUB9Qen1mXg+jeUAJSS8MF8MVL16IuG0oEDY31Yqcr8p091CKfppLL53uQD2h73I2VQfmkywxW
+MvEhvq1JmClhWlojCNsamLow8VF+wBCJ36AIlrngymrfahVM6G8CMqtIDugLg0AtgM0dPRAk9Kw
NfYFtyBlZ4TdbJuCyPRRcC0P5A8QVn1v1fOYW0KZCQy6V47dqG9Odf2HNPgRojmgX3MZzoqZ1/4I
Gar9WtYVL6FhDWvdANYnLr0cxEiodMSPvQ9tHElQE6StIjPX3pjSeFNvAwgQ/uVBiPgJqhXTNsMe
FsceuPaKmNsu7eBtmoCeVq5unPmNgoj2IKhOC228ssr9QuzVtmQQvOv4l2Vs8KwvxHutGcW0eP7D
POWJ17N3B8WAXeiYSOY48XgRfKy2bQBpWbItA5Yapa7bjCNUOYMA+f8BRwoytqHmbsqqAgmvnrpb
1F85xzIr+wuAHmLD8mB6qRv9j6Yugj/buIDWu2l+R6E596E7Ej8G3L5lXf8cufGU+KPWYsegmggs
Isd4QCIb7NW/XtK4xmCUND5PUlRCn6Z/8KHLuAn+pdLF+vw2UWX9tgE2Yc/WHdv+XOPfjbZVOcKt
zwASI5frgngXqHR/Viimfg4Bjfd+mWJbXajxUSnqMNXwJB72Tm34lcHDPSU1XW10rl3lHCBugZo1
c7SHVVp65QoE+B72jlrtCNBRWtvlZGRBTdyXUtPwioYKYBoIsH4K2c9HqdCc8jt3QFYNZ2QuKmRP
khwMoWjsiE7W6tIZwnE7przwHSRWLu6HEdWf58TmWdPi+lALk51+v2v+r5CGg+g8Cg+4DrCEpzv6
p3o5A8g6vUWY4AyIiGWUvi4hSj2/w1zQE64yLw22s4bkOIExzYVcxYdXF/IrR7sHLMe82bE0XwNQ
lZwlXmh+Mhn8NTQkGBOKGlExNVp7XPopjoDX0euml/+elIKADSRmQ74nttfAgB4oNF7zAxG9ks2q
NUjxKhvxw9JAyH/xIwXZxdYURgU+iSivsnVnus3WcRCP9ML0AXWE4TUrB9cHxZLzNc1k4NfcdZFp
bcqHvpxeyN6mibVGdDI7WnWav3otjmRtYH/Va/WLIaa5oy5jkFPMrfjVi1h5BCaBr2m6uh1L9eSh
A9PAfDvyrxKwKdHt0gC1nr//x+JF8uk45DDbwrbL1S0OUQLAA349DkF3DsqmVl+cvar3J89cJaTg
rYE56TagC+GJav46eP/DFECPwSCZb/JQa9B3iGbimyNuyoN6fYkaZPyfT9hO50ctaOXWQMXXF9Eh
FIZz0HcOhn7fdsPyXgwVPMCjgiNY9sWO2P0UlfV9D2qgx9iI9vTB8QqD4Vs74Y6i4K/tmOlrpKjl
gbpCGB8mgZV6n3MIC9UjSvcE1FhOya8NBHNUhbAy1sOU7i3wq/yT32IrWYayo8a035CE6v0YeY+r
AL3lvsymL9QDoPWjXGmkBrHn+kLyprpTvQ+SG82cMDjbA34/oEjEd9sr7endqVU1l1p1RXaNn1nB
B7B8FeG3Sc4ONUprV5FdVtcIOty/dbCDsjhMnreOUYbP0n/hVf2vGkOH64bLLd3SVR0/tz49LjLE
b5rR1aPTCMlwZNf6uDumrdRfGtPxXcHaJ0fm02MgjHVUcPbSj6N3BZj5WyBK9gIUoodihSxf0Rwv
9UaQyspqQ75jmQZr3EHs5xUtoSGfOQ2gN8ZcdfBkQcBuP2/HAmfNh2Y6LwXRcT5Ma08T4WaxJZ5h
3zy2IgsR8dIVFM8+utIAudb9ijK9XV/mKDUi7ogJ4oh+ZpbluitYfSAOPuiZf206PMNEj98fiTmy
aoBCX8MOsWji7UPZsL6f9NBe02jy6xKFo89LtPpASwCYV7yCje59CZrDaofNS5DM6/JTSLf6C7TB
4WGph0K06A5SLygKWgRe5lHPSPByMlOfpF2W2iojkv8SiHE/16E6eC+7qLwGs4oNtj79E4+yXUam
PRVTfUS8CZgDdZpv1YE/91wc7pW6Qf1rF/Wo76OkKLM415X5zWO6CwyCmW0axpJtGHjWo6cF+aU2
5StJQQ9KcNdC7NmxGudKJiaCd38alF5eXEQTv1Lvp3+GbcZ1XrCs+hUkUVZ5kNutvqrMIN4TaMJI
NBRrDfyNGFAqxYBLdl5lNdmp11tJcfW6eMUbF4xjvSEfywnHGSkM4HJQsWEXZvBXOoK4kOXdt6Cz
lIqTdB4NTUKRye4QmmgddkSCtt2l0AhTj0NjFdij+MrT8SED8d5fdfIW5SL9c8BD2Ld4LV6S2LbX
iedNqDOpw0Nkg2Unq8wvTaE5X1gZiC2LmbPLu8H5kgD9pGWDfAoFMOW/f9nwz+AHV9cdPE9MpEgM
zwT68tO7ZoAM85QhQ+V2LsJA4AdvdVTEJ1HDNiMoSC9kW5oApMwgTYh/LCa60hDyXxso0gdT7vjS
D5P1Z+cFPveQ+Pe9ol43wg5+jJX+FoRN9NUYsENB/bL5OMWu3NQtaIYrzbV2XTskp6gpxGmMeIrg
P0om8395FiKs+OkN6+oGZw4+gNwxHWyePn3QpcU7hETz6mQCoXYGLMDZt6hqBc48D6+Da6ndud48
aR4iudIwxDfW6PuyLFrExQoQ/nqT9j2D2Lxv1KgnNDiYD1lblzfwUlT7cXTdA/a55QX4LRPVDe30
OOCJ6cepgVDlhHgVrRS1ODz0efjnlKeABTaW+zKGVrHm+BPfMaN3dkYnuiOCcQZwVnG6tevWeghk
kEAVJkvfXEe/WanVANaq3XVuEP3lJem3KGLW6wgJvBUtEWdpVd3wTeyOUhvGXe6CUICUKEnHUjPK
39jIhZzJr4hTFNwqYUteGO6qrCJ7qw199YAaRWuqjPvAlNUDuHqHg2TN4NNYNICjMBkQBcO/sniJ
kOnwU3vs/sDf4FZ2qPvyde850GMHn5MRafTa7X6MufVHUOJzguN0vHKRJ7pOFVgWozR+WzaPoG9G
AYIh32grSXvHX02ZRO1ZHtj5LowAoy4ZPou/XgkuAaUb8hJAEx1XH0Y3OLehFsao+vqBjpGqlyXu
hx6N0aEyy6eNqTzpUPlzXq10mNQYzaOxAr3/b97PVX7Oo1Vy0/AOXsuHDQRUxpOja8OpyFjiT21h
zLYQwMvT0pDf0qUrskHjFWA4K9j3vQamH7LlyZD45tgZm9lvLH+4zBkPzBmyBwcgpx14EWtEEdDt
Jg8gfB1V95E7NXuyNcqGr4DvQe3kjkyIDxWn2Ky/U68NBZAATGe7zACJHw/BgKQiV9QYFKyiyxop
xl2LODEOWCrOlUzswmiY+q0eoVx9rOP1hznLQqEEEst1knhnAuJ0QGgd4UTUAl9sAGpO4ES2jlYV
zdgzqCuF46FpC7YFVYq+kh5YDQKnKQ6jYpuVoZtc2qx4jBQdbcLd8HHxIFuqPFBQ/Ej+1OC5849r
CCcHfWn03Fpx/I3zGvIhg/kFWjzWtndNa19UunwuguyeHCIBid5BR9A+E457njRo500xi76VerMG
JMr8ksaGjTONnh+w+QD6LmyDLUJuOXaR6BIXboraC7dKUYKuTHgqvnvQINl+9aA1RtPK1yg+r64V
sx9RM9rvPD1GCFE01Z1APQ24ILj7rYC4RaToXNwa2FbPG4tHRCHefYsxss5Dk+7jpBpWo4M9uZk0
ey0HrWdhmqgUDaC06TXResis8VYDm3JAFhD0al5h3kk1qVeTGgCpLCNtHmwUPOMfI+VTDqVgltnW
l85Ogp20oIdbIcgIxsPpbZw0547HdnHvauYrmQHD0lDTyJGeTtnNS/pVwkvn3hCafd/klnMscusH
+CZqsUJhHOr1NR2SqcI9REA7fZV3LmitvxqpOR10HdXJSSLLr6wCWTcECO60oqsRL+gQ8VJuwThZ
a17W7gEothiTs0l2r79/bevm50gKCP5xSDQtz4FknAIP/freDqygGHJDF6fGA40omIH6UXwRUbJh
JN+AtNXGjQb3uy0D6Vdmbbywpk9xrJXDHfciILg4JOaDqUODIMauQqH8XWMme3zPkGYDie0zGNbF
sdaNbAWQSf3sdBMC/pkAM6rqlg5KcSsL3Bugu2meG9YOV+y7X2mqC2aQu9wNLzRTAzfTfdCAkUNN
bFnkPmb9jwbZnHUdRc66AKkzkCZo2iksTl3cI/C19I00Bq5p6WtWc2YQza0Sv406fdUJN71r4yG9
a2wj3QEJoPlkWxpDVkfeiAK5JPhS88HXas1rmWhfw1TzfFHFkJRLGyPaRhKc/MhashHbylF7F3Fw
B8ZPJZ63pOZAzE9CMTzQ1dJMyKycQIP6gSCKJnzyJTcrlP4ajEJM84NKd+9GnV/qXM/PLvYO4NIt
SygOZYO7s6lvo8Rgg+fG+D7HCVoNeo8SVOktfk4wThf6BTH5LS02z8HhcBU6fLx6LPTuaACiq6Aw
iTOOoqwHswGegKhYph4R3MbuH6SToH6BbJAAg+pY2gvEM38a274H/NTWEDlQ9QyqzgGl+/PcxUT2
MjBBegTeoH9lF/+8kcM+DhtYV30dHJ3bn0hDeiDiQg6x3pOTpsDblggmI4Sc4pwalbfIy+KHVoGS
cy2Otmlm4XTpTesZYGvTjN9/L83PJyjXQGDTMZiHjDYDCOvTxlLEFgT1OpDRxw5LziNKHPBRRUNX
SzfNS9SHjAVCbGoUT5p267lgztcykG300BS8VlD4ot7SuBCdTuNoBPEtvKgRgEeuoDUI1amUI9Lc
a3axz4A58uPO43eyBEuUmXQpqC6bAfxN0gTOMw66LQGurJ+wqgVgZZqQ255dFERrAWbNV8rWR/zh
93835GJ/+UeaLvOA/XVtz2MoANAd/ukPN8WFYcVjXD1PZeShaMPhhwj4O2JHp0bP9eGydMNsmj3i
MU1AuZEBcEcNiTXSKMQ8T6jXgsQT2Wg0zqvhgipUfihLMOl0eQ8Z2jaC2BgNf3AnT8A2gKFwwny1
LLGsQ7YSFGgbgFfymcmdptHAvNaywudfQP0ktBa5QKr4fYV/uhO5LDehaU3DTwXY3SEEnxv3XTMC
rJPxiyeYce+ohkOB94DtduojhfeEItyrMyXyofQs8RCjfDt3uHOjXq577Rlp3EdWl51ctZEF8ncr
SdfLhAS3Q66JB3uaQQP/YxFyKHGa2yMz1O+Kse52Qw1+KUtpJxtKY5maMkzcE/Qvd86vdnKD5hB0
NFCYv/jHKBC/ZZUd+5Mwq/0yQBOsFtrdkYlT6LIcDSz3B55PrISZF1saID8HX2f6ITq8pU2/Jp3o
FMHRRN2c/JYbLTeHFlYMaCzS9/M9Fx+6soEM33Xqd6abTFMnwP7RQqbEtWow4yHNduzz3EEFiZJo
pD6waMaRuoNujR5eMRB1HMCDcLB0128gYJf6FbXktLjrIAleRaPdr8axDE5gULR2FdPvqJeCOqTb
0iVqWkB5S5fUmChv3JeGe/gwQHHUxUVkUXAim6TJfRwYh9GKNr260+IHhhSEaan/eYpoexPoxhjS
kJgyLzM7UqQXG7y/J6o+jVS94ZycD/fIwgx7BaQkh3VcjylqKpRaUzeGrT/wLITybGqfqQF7du5t
UbrdI948HRAC7sSj1FCggKhDuO1kknmzO2k9ORFEKkEcdeCDzYvrgC2F62rhaeISyYYEB0IwVWNj
WzhudtY4HjVrupytutZd6xYPXLuaUDuVdmAI/HAJHjookxTDL4tUaiVyooXoarEhd3XlqDvffzAt
y5o8RJHt8rPR5NQu79wJQHAvqpAA12rGLxmKUC8ZChYXU9wH/BKAm/GC41u6TUKU62VDaIxrmkFN
j7p1H9osyY4cddAXbsKmFhunavnZ1SU/i9Ax5qsQ3NMBWJv3iwn7+a4AXUKG8h73q+sCo4Ag2b1T
Wc59P9rxEamU1KfuNPUuiDi1YjvivLgmGzVej/RdAELl3WJzs/qtlBGiNSh3E6sRVHoMJ7878rBR
RgqSIuuw+LeNBa7WCaTliw2MJMYmqgtzvfxMnVnIVSWjcE9+od3Lc4CMf1k7zSmdtHYvbHdPvVyZ
rGFAug+Q8Fa9gZsTjVDDaYQuR1uYKFBX/uTk5jxTZ+FuQxOXgaX7eQnqU/PhtvhUNPvQTP/D2HUt
S4or2y9SBFbAK+Xt9tPmhWgzjbfCia+/S8nuTXXNnHPuCyFlphJ6pjZIadbCT1U9BalxEI7+147q
bgtjITRmg3zNAeaFi12Mpt1tqUZ7YAgk1MZLF7ndBmzSj30vg5/gON7HdQjCux65HcsbkacFKl9o
AP/KH7srIM/L2E9rVfHfB794AkYhF0ekqjCeElSVfjeb/jsqs6urqxd/l0NbXLWkO+B4AwwmYfTh
Drlvd+UqhD7T5cBnDqrJ9+q6PmhaXj6TAq29UWHJp3kCvM2jAcxyf1nEXZCUxlVWblOj4T6qUs19
2hnBU2PV3zLbrU7G4PJkBfj+EHuOp1kHoJdzwuSzjndAA5akC4n1Xht2ZZl3q4pPyCEDqpuhnq41
ULBZB6j6jdlTnZffuJPVp6Fpiq02VM06Vrf7p/8M/ud7A3z13S83Xmpjch5pyeKe7k73UE9dKBKn
FAl1UIsWQWJj7xLYefjEuBn4tWb1yOM70ZtCJloL5OzRk1nGb0YoC/SZukAiV1OQrXXoAwVTIQIc
8Ru4S6JTH3AD1QLQhh1oYLWJfWaamo1Z/wR4mC3p6OJeUQbvvtI4qF9aq8yP3YigjhzGXRPZ1rFV
FxtILODXzcClaTf4n9nlePeTpmymwFy5IdpF/HToG21Pus5VBDGgqXHBpQoH8zCd+m+CZ95m9jdb
/r7bsu7mluB0RfnHbE5ipwPF1H/foyJEfLdHBT0sClQ5Mmiahj3+PUwH+PSQJpzq4cXhb06cOck6
MNR3Agk/v0rd+EyXkXsNvhhqfjPkYB46A6oceVbv0aLJiCaD7b+uQy3hiwTmzQ5JhWT2+q92s38r
QczKhu8VGZFzABFx8JXToxgMuQ8/be1ql/IR5SUSAT+Uo54pYspU3S0qkB+WRL33WxQRzhBNUbP4
sEReSdRjEbmglX/6IVPXq2fXdlOiEMIjdlVU7lzbFH/DdWG4R/Adf6cZn4R8QrpZteEx9P41OIev
RjsVOy9uAX5KK8qxPKBpJgc5r2aBxUy3wYnE8hdu4ei+KwHz3iXoukJp5eCtQw91fTl6BdeoWwiu
CRMIYvIEn2iURzxEZqM91CZIkoooRP2fki0K9DHlq8rM+i3J4liO+FlLtXPDNyKT+e1lkZVt9i3s
scNYRIvtIiuVExGO6I9Axgwg0E3cbRfDCA3B/6NYBBC///jtegYwrvCjtWwc4e7f6qgNQR0v8g4v
lRjM+js2l6dICuuMs4N1plHG2O2UFLLtvnUA9NnNM2UbJ1Pc+8vaEq3+J4Cm3oju3CUAhOt9ofN8
ow3oGSNfWtiDWD0sLWy+s+AS1cXnVjD7tWOG92zHA/LH0n7FFtp+nVD6xWNRPpHIsxByivV6PNM0
66Wzahj+19MUROIAtemaYYNiE/6qFaOFAm8g15Kn3jZjFO9rI8s3jhGDK6HOcVRXFxrRBQiW1rHJ
evvYSC0tgC6K4aKhEcnIcFlHbvBizAp/cbGsu3PDYqfeRLEHIBrlf/FlkAdaB6CpcWflo7h4iv4h
K4ChNGIvNc8kCCl51BlbmrZDml9NAMnRLCQyCqtNALoUjadM0U+0eKXvGSDsV6T1qho8ahw40ChE
uei9+Q0VMuF+lAxMNm7YZ3KdfjKKEu0gyoAuVVgYF2zGQXijIytnCfaZ5LJFfMzX6GoNBYLPBb5Z
yzoa0Toa1Sn/X+/mf6DH4p2MQhnD4jZ+5tZMQndTp5ykXYt0lClepD0Baidh3qWtquBSDNl0Knpz
XQUaaLk+5DSiizYaOCG7drFbZIudV0WqXBxECouWHC9TJ9I2U541pzs53RFpq0oxPOC1o+69OKZR
YHTTSQzGrFzWLw9bgd3WRxvpf3m6EdyhN//iZS3dQj0dr7rmtNx/eQig+FRrZnfvT0dLl6dwwLN1
QivCmkRjzbC3wY4vi7xvB9BROt8cwPBvUGNaHzPupC89EuQTwEC+aVkOlFZwfoLaHKynrlV0CCWI
fs3ROrFxnLAdt3kGNIwC/Xp+apVl/MObYg9IkuNhoO+iZ8j4PFvW6lPaAWOwDkPnwDVLzz6RDJV1
aAFHT8fGGbw6/iFjrd0AArH3QR/asCcQFTcbTVYchxq73ouw+T6yMr+KcsqBZ4YLTWWEAyB2RU+L
iOQtkrZX0Iw5RyHsPYlQ2cg1sG3CiZd5xVlHNwjN7lwKgYNWKDakW9wuVuEAYJA6vVSjY22Lphm2
obDkxas7eQnwx3SJKzb5Oprpt3UJsvUdadBj+bc22tMuYEMtfRHnKC1PDfngtlZxIJOsjdHTiYPB
CJJYuWGDEQG23K1+W1ugCAB2CDpcskYit104m/+xTTLvQ3koMAJevOZYKgqKz819KE+WDbg3J3xq
Eqs766m71wCUe/BwLsDxqhzOvOI4udPcSQoMS0tin2rV70IyIjX+zwzn2QZso8P7cpPv8dIUB7Jb
5Pc3IK9tgLP//V3J7WJOo4/nrAbX3Id2nKDI1v3llIH3mmm63OZ2PR015rlXEwx3azDXBl8FcKNs
YfCfCUwt9EUgzObKLY4Q76ZAhcQmxEyDr3rebIYg5z8Rg4qBAbCWk3DWbEKPKFU1pWjQfPTm6qdF
WtiJNVuSEZU3ZT0YLd4te0K/WKwC5l3fK5/6CtkgViTVaslK2kZ0KV388EnE7QkNDgZ6J2hKqcya
sfOdRYmanVUiK8BF/ouW7gDGo7Rc/Yt3WltafX7Blz/dhOzNcsCWu0IeSqI5NcRJHg1WzwCQCJ/T
PHQ2SWNOPgL3iM1K95RNQ7oNYuQpaOqmlXsqFbP1PL8ZIk0Rx8AKSVYWIqlHMh95EOhPNJwv8ShW
XqpyqMp55//3Xz6KM/+xy0JzsY0ItmPgFK279/XNQ+aWIs296sXSSxdl8KXF/RYtFeilLhCZTY0H
uiBdO50Lj28jfM4eZjO9YsEOiCIt6vz7Ev0LTjKsexvxTFoSBN37YpHgDDU4otsvDkmrboTI2D9u
BJLkrfuxnBbRzTRwkvo0bfj3BB0RZ4orU/wZr9vylOLDRCK63ATa9QLQH0q7xKqRjQK+G80/tDcr
zCmZ1qNpJCvgxdhHcxxKnNfUEPFzfkSqkM8jl9uVNRvlmtR2SBbeaKekxXHfMyt+bEtWghxTLZyl
5EjyAAaLz3Qq38Ik4ajzDcsLXeToNb49We020CKWzBps+MNjKYGVpOw6Mh4dHERojnb9vwerBPQW
63dAxs0Avj6WV4ItphHyjuVVKdskzgHPDiVaeEFC05bFdijQ9ukE3rQDuHj1ycwAYT6MQlxomruo
trJr7xXorOWTCZ4aoDtXn9phHI/5EOlISGMR+WCD0GYfiUAVzeJjmtJV2prea+Wwyxiiy79FfWUz
AjUBiD10kVmQnqssQsWmXYCqkKB8lCxXwD+8bqXwyYbmpAb9N4CAAmGvwrgAglmND8ZICEGkRpHo
u+87ZzSlJYm61Z1Xi25FNjeXxgJCHPCtKo6iPfoXVzL4EveZ+RDazPgLr0r6z5KAsuwaNiC0JiMU
Uep7TVj2GpyQ+QP6WNByztyv4dQXX+wgC1eiqtpXzTZMcOgM6WOUMLbVnEScESe1D2i3TQ+D1qRg
1Y76bdW04ZPZl/U6m4r2zao6A3mhtPma6s5rWyb877BtAEiRgsR1RHWbi1KtXx5CZYh7nOMQRMOE
G5AD42EPqHG86DtFJ9rnreXjDyw5EJCA7dTuU5cDuUihEHRj+xz3vdiDSyMB8Q1kdCkc/gPEL2Z6
SUan3PWllGtCRYnQB4skjJBrAlCpjPZ2WhgN+hm9OEfD/yBeg6r4RhCNQeF+BqOE9WqXdbBD33m6
/9NgqL6MfWMCvQlV/r6myqCxOYvRAPH9RhSpcupRomjf6hC8tZPvfRgiUCG1IrlI+Z30iYHthovi
li29D/Be8ATAtue3iEp7oSYMQpr/Vs7vipv8GxQB+DFvknrLqwhUedYBVbrH3kjZBPbvqASdoYlA
PbrDirMdNyUaRmu/BmfdMSVFqmxIW2hauKnMhGMH4iFib0f5uC4mxIto3dT2rnahodu6oJnWrK1j
gYw6Qvv3W4H/tADcdotfG4+L/Fc/VqjolMX0lvQmYgkmSOYzu3KPbp2wrZ5bCCriP7g/CTN6SBtR
b03EJdFDipCn3Z/DyUK0IOx0fiZ5gxfSGojy9koftVbVLA8bPVddFNTrZTgGmtA+LhP1pKnphNI2
PxYZENLMEWjDZPOva270N0Oy513zS5jO4NdO9gvJw6n0a2alJy0TXbw1WZSdWNCnJxLShWQiahsA
Myp1TUP0+T+4lt7gzepFwC/sfhECp2RebKCHiw2tag2Lz4B4RDNBm2MrpWSzUSQwFGMVIgDf+kjn
KA3p5/XADkfHIE4RkufifKtBpTDIYIpshf7H+pSAXgvoynT951hMLmgqQsC4nLwGwNBoSdujyg1h
XB5imZtldeWTOkuKnUhQKw/AMQ+/6tLNQeihp2tEws2Lq7ItQ80dfPrUXOuq51KLo4PwUEe0K0qz
P2UhIBqGzpXIBeJUMA+jyjGBGITTzzxPyABnciRwK1b4AdfxGQNS8YqQWjoFFUMj4H9p/mSDTY+m
Hj5NHPGG4lfoIqxHdhKgvraPiqrHHvW2x9mErJGU2E5VNp4XfyRn8rHspLwu4jbHJ6yufsTc6B8W
sdHg0AO25F3NR9RttkC5IEbEBFDWVytGu7xCSiUmxi7KX/Sk4RcyiAedbwotkhualoA8vTZR/Uim
tOjDnkRALQBKmnTGDSnJXvnnBLZqZuWLZOG77/TDN9k2hiix07Z4/d1AywwaXwCoEXls3M2JaZX+
HsL+OIF050IiRO2rK2+QDFU6Sm2zsuA7Vg31aln0nxzVZe5daNWHI2xn0TcAXpFNF4R7fRxtpONQ
N0sXJQLsm43aCvTxUI2tEgFSyLowaf3ESxNPp7rdEo3tXGVJRh+LF38KkagzcWacDwZViv1tBs4x
OizQpRZaDsriehYtTRRcA6WUcNDDxgh7RgfiyAWlnFvytKzPlM9a2eUSFJnIO8Efs6tty01Wblzl
hm65rCMT5Yq8zCcUcvNvdsrVFIQKcf/qKfgnJ+02dVfkh6CU/WkGf7L7Eh3nAdKN6J4NABRFw1lK
i2iuVo4jmodnxc2idy+6e9DAxnqyIwNIoQ0y1nqQubsBaEkRDh6/55oxSFDAIWj+kOrYK4JQ3NnN
wsjuziPKAE9Blb5lht0dpWKxz1sghjSy10+DO81c9xVA7R4adclcbOTx9wwkQzVdFIne7EOh9+dF
5NqxeTA75xuZWhLFCQgRG+3KY269pdsYhYYjEeDc0VGLL0iLur0zjTouBjxcIbZurwFRQClsY8Dx
mtTz0CrxYrMShEFJKLrhkrZc26vyvxtftPhOJq1WbAPlOkZtOaiykkEbvlhODg5j5EJObuHljyCU
wYNFUfEjHtINEEJvLXgZtPtJ1tFZm4DqB/xr52cVouUoED/M1CyAGpWYeBNVSHKGubXLpes8NwCD
8MvS5B+mSH0WYI7btoCXGdA53tbOWqC9U4r2+1g7ApiKenjx4iy+elXpAplB5j/+MLALhsISrj+8
k90mvWPgbZFOn8Ho2JzDJvpZopJkW5lsND9VUfqzAsbPFiQSYNQw0V6+liXiqGQcBBaocT7WkSHN
gNLQnEcXZLSztl+GymOeOXKLgropceRjXOXTI43y8KeeOtUDTegClrgQxbON2IXKajb1+nQ/RKjF
nO26cXqU3BOP9vPiiswBkzmAdnoS+8XSjZ10VyCyhYMHaGdUDWCAQgZgXasb1F3fgO4PgSTfRV72
0KOgF0lvUHE4elWh3hwXhFbeR5PnAo9t0dyp+0l/VDv13Z2cpvdrF6+LP5IFHqLRRlrqqIhzLni/
IJWGPVngWwaQiaKh7vG3ATRqXx8nZ+fZBffnOTIh0RXcyThNK/MR3ZaAVMRrX7mgGV0WN7NbLRXv
bjqT8T2AY230cIfmWx+iFBTQBi8ENdT+MXNRUsWtvngxI814Q8h2tqSZWuf04mUUfb+PVKQPzzdd
aBSomF/SZBX+uMANTQqSkZYuTEUEU2TzgO9ed6vFwZ1dEeY26rKdYb2sXRz0aDFjU/GJpwJJmKAw
9sIu82d70PLnvkXKlnvZI4mSvjJPSadfqgho5QlIWAzLfSDMaMWDussnRLWo+ZpAo7Hf3XAUkD6Q
aLGgBST78LFYFEP77uPDgnz8213I4r/epepQnmYASRa1blp5dbroixVZwDJQsx5skkBpUkNUic2K
Bh3V4Lkw3G05ddqKD5q+vjmWzMcR0Wbaqg1sfT0fTJAO9Us3TvIY7SiJi66SdhcZKD4a96WVrMGM
F2xYbodfQCe5Bf5C+MZljM9vYaEfErnNLwFQL1ZjEYwntMIXn8okATAH5EA7qw7AIUnm5fqEGmwE
hT0AN1n8yXG7N3ILpOJ0a2ddsKNVH3dxDCu76OjW8smsN1HpPv1xF5LTXXB43hiedwAH5pcJHZnP
QR+nzyE2SJsOR9g1TWfFFKFsShu1A8kMmT1aQ+SdW/eHEUT2I0nHLjVOylfE5IC43oefeT6GWecD
Bkg78KHlG+aBkDQV0WPOHP21aDsAubs5IEtip/iW6CNeJEH4RY5aD742oDQBjs76DKI2nwxQwV5v
vMkujlnZda+2lwMqKMi/IRA0oS+1qi4sBIMDmzqAGCuFZACDmVzNeoy9JLlYfboxS0QZ6kkU3/58
DB0BtQ3J1WO4iHGf82EYtpYbHpNsmB7Q7xK82N7QrguUEO7m6aBFwMCxhU9T15mAw8deIiexn0nS
JBZqTfK6PdBUgIZ7jxDPsKJplcbWE06M84xE0nYSX9McENIC6GoY0qupLjRi3U/phcGZJtjfvouR
MEyvbEweOJDL0T/xW05mdBG9VvuoDwSKrbK9W8/0EeB0ovfWi2KxYzn27BI53tXiuY/GEaSceuft
HG78Wm60mDD8PQLLKjvMTxdxqc3/HJbV0TXeLZZxHfQXERznLa5EbybLUY7rEMVN8TEHCkYRlC1q
gMsKvQ0zFnvPugbbLQXgbvdjtEJzhrUmIV1mrDcPZ+60TDZDn45IQnDzLxYGgC0EVF0AOI+NVHLn
D3noQk72AvBnoIdAZEctIhg7h8sRyQoxHtDlMDsj+bLo4yYFAD9PmS3rXeyVLdgZq4OwuX7uQ63F
TxKiMRA1wEfjdh0DhWWWATarvo4h3vPJZKBrUNnFldTBCGp4sycydgCieAhknPqp6+qeT17VPaIU
PE3zMuVUxEW9aZ0C9yBX6uI1Wn3V7A4siZjZAKXGzwdE0xEy9J/NqP8bZY9ITNi999Rx/lICYvVz
FTnT1qycascmWOVld4nQPQpSzUm/jHF78dIxvdL7W+T5uO9GlOHrUtFMoRTyEoNN5kpv8nttBKDd
O22PkhEgZysSqg/PtfDOVlFmZ2/owM4yofaWOjmkQmeiUVx8Ab8D0NJVMwiJ6x4pwcWUrMIMSIjZ
5Dirzmu1AThgcXYxNaS0fbzrnyxsq/a8FdnFa/Mp3o06ghGuhZigsrsxduLpSwso3G2G/cIJTabi
VIbOCCZOxBUOdqiv7aKViCYAWPF0M+xZ8rMfwTSAgFJ/jhxctLrUtxpHe2mJw9+ZFKNsg3aeA7m4
LUBqZ/2V5OjXpCVjDCK28FA5gCZc59YP1GcPlwZkb1dTop9Fd6Q4ARAFbwuj9FPhuXvsxdDioy4j
fmG7SOPhiqakQCqrwM8MWGUwWEw9RHwBLRIZu0UBt8PeA1+cz/Fy3aE2J8a3EwC/hYMmzgII3vhr
Egkaw0AP40apXxhbfRIZJDYCBplqtGwQv3TLAUB+ae7sGt4afzdpdR49r/yZVdZT3TP3ezkWn61C
G7+VjfO3NTTFV66Dn7PtTQ+/xg7x7VCKFTDtg+3gtcmri1pbCorSbAKxLqFDf+gofrrMFKr0h+X/
b10DcD8uCnFSSCn19ykCDalASArF9vkPJCXB8YWD1qrOgVk/FWZA8pS4v5Qche7Rf5S7spntyY9t
AVDlTz8k10Ov9/sx2TErfjBUi74tuwR/qvEDUW87avanLvTCB11175Olmi3rAOD2YE+t8WZIO3lU
OmD0mWcddZQrIETqK/BmpZ+adCh8EcnmO17XpzSLAUoF4o6ukBzgjCNHeDrXf+Re8UtYU/0ZX71q
xZg9vCBFj9BYJh7NAbSVeut+ToEksWJ5Vj2aVlMo0Fi0XmZudx2QWlsnbTL9VQbF3xzfnV/lCsQa
/S+7zX/hpN791QcemsybLL+GT/i5Y/M12uajhkLMVV4a/JPg8pt6Wf8CThTI4JElyNLuabI78wvo
BeoV8Pvq56kHnHliefm5AT819h/mrR8bXUqfvGL48KP3I/zUiMboDoptprid9lHXot22dZwv4TBk
/qhGiZKFY+V+WbTL6L/b3Wn/oz+yAw8737Q9b0Du4SoQRy8D/S1Ar8JAv50u2kZ1ITcNuHLImKaL
ltXSAFwpIAzjKcncA+L2zbFuUOlOp1+w2W94m+Jnj7T/LrNa54kuCPi/gZKenWgm09h54t0FjFwM
b1414UZ3cdoJ3WFqpmrAc8COHkSMUqGbNaGub8KGIcut7EhRak62otvRMlL0ffbWocD8xl3snOl2
tKbhYX+xbNQ6qSdsPW4fdJRQ+uaoWw/alxC/swdXr60HErg86w/NYH9vkj5xZqOuwO8PyXy5ziPB
0g34136hlTQ9jEAMTjfvPpwpiYGX8nv9bLosHRjIx/nUHvAvSk90QStmduIUTg8Zwuc0X9RTyBFo
D8YSr8jS3JNisSta4R6F6ZN4Nr2zWDzRaPFOTu5k/YA+vKBt+0ce1WsKwOBHHaPpMRxf4wFNyF6f
1MfQcosH5FacVTaN7beI1YD8QwQmb0GcljrT8Apo0WGNXPOKahmRHivTNQ2pjLEuFIWI1fBZTTLS
Ar41PdOoo/LHZR7FYAQEnB0Lmf65qFE/RKPQrN5HsRoN5ah/ptGilUp2Z7d4Aazdcejdn46b4SWR
Gwa24wzfXorOBBTQscKIrboBtEQUt5mjPEiegCwuRMLVUQRssmWVX+ZoO7LVlGRWBRCSOH4jSY3u
tlms1Q0KQKcMNI3KdEBWvrZ1caE1XgZszMhl735oFfAXHeWHJnFfvKISYHxlT9wOAxBjO+CQGYbw
La4Z3/So/T/nSctOwKWK0MZhydeqQMqi93T9b/ZUjcPtmmbMnE0AHpRjMUw+VXkARHPyHUC/z83t
Ez7C58nFO1uqAo/mTy2aF1B662SgMfMaHFX6V3zP9RPyVcDF7lr8ZtSU6n/pUmjTjYgWCVjpGuDP
luphZVW3/a3oT1+OSFH3FOk6apiSKwHPTFlYP9aI5tAMG+55Rhg1btHMMwKh+dPyY0a6D0tkfNx1
AvzZq2iAUjB18avT2s0JuJpi7UX59FXJ2zKOX9FE+lfkRtluRCfHtWTi/SI7JKURjbVX5RAyzV80
3ObFpvCMfrXIlsVMxPpGs0ErQFpShA0In3xWIS6bidQDIMXvW+Gd8H4/EH0PW+n9cacyTcShCLQX
4jkqDDCzxGNiz7RHCyWwFQ/2PgjFj9lMcf7SiC4VvscR4l7n0AYt7Fh54z6Y7PExsVrs4WMwudAU
7zP5SKMsfkCLq/ZAksiGWJr4OQiJyNBiKlkGFgS1nExuFNihhika1WcSw6rN3m74gBD5u5Z24R0j
AxxBM7OXDRmRCs2cXkQB9iHjTe4eqkT/ahuorwRV9cnhtnimS+t5zsYbevQEfshMq/zLzYoSQXOk
2v9cRCIDoDHzIoHfwUkApKZu1yWS0SAbRJUA/uegDHoeOqAWW9d5gSrARYg2VnMzeB02PqrCOv64
sCl9MjIQZpOx7gAdkJR3U13v2SGsvC3JyWK+25275eYxVVgvvmZzugHSNU8eToHbrLJH9LqGwLg9
5rVtr5nJvS2BspY6kN+qTNiIpwK21dDt9Dn1AKZcFmhCrkXzuWNeB7IuAL6aNtANpDPdLpVARZqX
pqCTfEw78bO30FUgHdG/uo401umY5TuaAgYU9YCWkAhpQ2sGkXZtI+OJZnTRim8B4JlfUOIEPfa1
/uKsqK13Z4kAadi/OdOBVqePjOF4N6EgBz0CqFLAL0PrIlSW1aoKmOaZhQym7Qb6zrNqRIQ/FDQC
4Cfbyhov/ZvFEzpD8O4UCJc4oXeaPZK+01FsMzhtvg2cJkSIp/pkSSn0a2XH7ipjRY4iPhekF2gM
TS+mW2JoqaEVW6B9jIe9GFCDg0JhyFqvSi/4UFsnO6h9moWDbvZH3qKh0ImA9VhpXnoh4yrKG2Cc
aODxkknYbebbzHdAqwqA3nAa3DZj2RynPDX6Y4PegEMXgi3y417zvbEVyjdxpwd+Ak6cvd7YD0bV
yDMavMoOGD2aPNt69H4hjabUTv6zQ4r71DfAnPdJREqyXaYo5QC6ToNjbj2hHNlfXHXO9ByCuvUI
ZjnwvQ4V863QQaxRXZJwyB6Dzj1XwEw8LSKGXORuQOMrmJhgsSxQbD6oe/eOi6gEW8M+idzS76M8
v/HruOHXKsniY5Bx0wV6+9AeBkP+MtSdw1zJGkUIbtluceiLwXL9DFveY1e0n8k9+aMHAOFx47sj
6ilpSooc/Lgn6conQIDDFcnc1kEcB3lqwLvjJrNdKNjJU7TiLY9Xk8z6HaV6q6HBmxatyHMsDMh8
MZgT0INCaJCkVVOypXQxelXmBbMFTSWgH8mCLuRjcfnhwx7ka2oEQP0zETvthRX95YCEeA26Ne1R
FCMoCxXnWFmI/hhrfbG3k8G6ovmp2AwAz3pBLh6xBI2BUxQMH0zzhq9pDlIz7opxq8eJ9Tio1AuY
CeydHkokNSkf05VIwdsgcWvqyGzRHVJdHEfm51mru8W0Ig9oEkb2hpVYXbEKYCcBTl2mHEHurAXi
4eZiYDcvuyzYht6E9K0cP3O3HlaTHvWoEEJoBc/SnWlKI5I13LuUaJjbZ17otijvgd08JMNRLe5L
hXtWF8/LshuTXFTDqUR9iECeFoEi1JdpQivBMNbqAOVwou9aY78m6Ap/7VIvPyRN2237tu6/6GG0
qgHXU9ex99Qr0sihi86Oi+Sz4sd+jXOLIwSml3tSgrLR3Ms2kqtkLPNXS0bRo5nDIc3Ugo/lZG8C
pnLl1Wm1jxB6RxAeRbh14pxcFrvPyBC4j0li/mVMevo5ahN913QJ29AUgJ5oGivq4tob4GNyehP4
zjArUcVxMgG3saLtelIinA1oL9zBTO3mDLyeU4837WPf1D3qnlL3EoLnBaRkkIEgV3tEvy0ikQJR
f5qSQjK8n4xI/5ori5HV0aHJkq9MFXpSMWdYgarZB4kbykaNSfIjXv+NtaJKULIKwfGEciXEwoqp
EtaKhKSeF0nUgnib2Q15XAxoRJeanP77XQC5gbhFWKAgb6TiJmbjr1tdwBYZn4aPadY7HI2BRY9X
ExQJqEtPNdhHS8A1K+uY/x6miDrvmrH65AAAZF86KQqFc15+MkLerbsa0fNYTZHJ+dZOonuoQFH/
qfiLcVF+Cvsoxnkj+ZtWsFBzbhwUFevWQjkgrdSc2UFogYk2AO4hiFtT1Eih68hdsREAk5PnPHVh
V5+EupCWLneyeQVp8APCsWOxnIXKFyh5nhf5vMRJrSMwE9xdZKLpaOXixVcC7m2MTraJqOdUjfpm
FtYl8mbohuuzd4PbFfOY1s0W7sijk2Y5xg59sad32eKc1LfS2TsqNaMTeZnnjnqQ5WlEayImoWxu
1pOa5qSZF5KQVgd00/mfAHYmwVc5AmFRgujnwuDmSoOfZDBegdBVBIigaSPoAUNQYerWaZYJCfiT
mGnOmqjhaO1/WjYUwjqRBdmOzHERh+XOmhzTxXMZP6Fj5LqIyFbdlZbbfaSB9z6a34n06qMQNL35
WrfemRpDJ7d6JS5yUlKQmkaksCt72gL8PJpD1ouC1i7TZW2C5kIECtPdVBTe+2t3ucfiPsWb7IDy
ZtRE/X6LzyvI+O7RwIjpIguK4OTi4N+ckszyWrQB8P3d0wUCCEs3/wy6RePUYl0hQzh/TAC/tRUo
pzq3ClFqCuPxARRYc36BuB8cL+jWKAJONxXxRcjCHPA1B3JfCWYISk4sJrSushK2soVtrejjFY0F
qgHcdNzRlC70pQscs/NTEAztaFo6tnPqC0BE6Xx44B74xgvOc2BR/r64oPDx0QcW7BYZjSQXI6q3
pLlZFEOfFQ/6lBSbMU4DgC1gSlpSVGB92Xl8kP7digxVKyinLt7u5JNm2ecJLMyLDzbg+46GtScL
aF/A5ccNJvA/V6DhtcKqAeMDuN2DLnjIXRvlU2oUdK3cIFHIVlIbpnyTM+0F/+LpuNhVop5OTe2B
6O8TUOam0TnWAlHAG8j2Bcdd7+zE1/WMIUuP3dmONADBcfchiiSC3H4HcI9KO0RS+gPQPeyN93W0
AvDPP6rBDne6js57XyvNTRWhR03jMaDG8Bq3DxbvS0BAYc7zlq1QvqivUN9bnhdFpzMsXuak9sCl
crRMDSmDCe15qIkq1jav0Mjae4ghBkIiq4NiLECmAb1nT0O6eLGpHRIwBJFhy0A0NA8XExqhFu23
C7NPa0fRnKUnutBKGlkDgyaJNRxDGutAstn6ZjlJJ3w34u2yfLYa1cOSEOzgjzICL+ZsuNyCoZzU
29/8q0A99aijXm6XO9ioMK0ecHgdOT/RhWmJe8yMT6RE33SDViD8UQIjXJkII/w9nHWZFpTb0DR+
kdru5QQmJWU5udZmAIDgwUzS+myrizqYzJcOW0Y3robjnbxGTfaN2bxAyUaU0fohB4oXye58cqBD
dl2Q7l0nt06i1syTV+g420UTMOLQO4KTdjgcSUGXxY6mOerVABem1t2praxEM5Ns6hUpyN/s+s5w
WUw2y7TB7zlD0CRRj3LzVDdeaAXpaVmOgoH1pGdnK0SxdZ8N8jMwKBP0/LYjsPNj+dmoPwlWZp/A
wtmdvazJ0Afxf5R92XLcONPsEzGCBEGCvO191Wpbtm4YY4+HG0iC+/L0f6Ioi5oez3zn3CCAqkKh
JbW6QaAyE2YcT71FCfzbgsyS9+vaw37ZqeroW5hqLQ3b6u6CTFTPosCdrLbzNg92RZ7GewrLsuLi
CDWClbMv7yQOpcChi5oROWpVrTSbTiJqza8pm82goYpPnaOVHnUUiL+qVexxtR6CrlxbvlND86z/
PAU5kDVd0lxK3ZCdGvAgfxySzQywI9fP40vYv8a6JfCXFYT1llhagdb6na3Lh+TQTsnjv6a8eUnF
YFpbHBp2q8Vh8iSHzg22v9OzAjXTCaQEyZmaqgvwWdv2yZl6AJfbB1dGO3IG7a8wGrag4C1QBg/j
zTSy/W7KEpcYvH6bPIA56OCoeF7kJt8yTEYUthpQqTAb0z91fQXGed0bdUO9Cp+K+YrGc/fGT3NE
6X+cbeIYaZVYpb25cVAws7FTB3L914IUczOcl/r38A9+MRQKZyBhvkV9P8iTcA0MYaWwPHeEKxio
Bb1OeSZrhEKBuTf7fzvOdaamtEG8Q9NTwjSEVoulaALl86HZferdgzQg57sRQDS3tWJHt3Ygt/1B
v/zdMweShxU+CBcY+LJoDtmoMckh8yDdgwIjWSXNMAKo7ILzfQhjb28ZxbEE9JhISAFm5cE/3KKU
T00UoI4pHYHNrOpuF+tH82VPg2oCqLol3jA/sy+O3OzDNWC25uyQTY2ybEhqBfikLe1dERY1QO1R
tEmi8CsA3sEjzrtQryIzfKGXhrWmITkEiljWgXI9SG0b/hyHb4DXoJyqM4WRvR4gflvGjzRI0pFf
WBncDyC1TFBPl0AYWU1yTkshpmk3Gxb4yZw27lSBiu4xB8mceR80RQ0yL+Ah8Efotn3qQvhnqJxn
kJXYVzxNPkNWiD+T6T2+0AEQSvkYj0NsEC6M4pmSvceLOKjuaETxzMYfW/bzEoUYGC0xpiqDIJYP
3WFnrHHS2kKpbmy8DR9SG1VW/WSdqZnCjJ1xENuvGyNz14vjQ2Bd2Um4IdcH6zLJBC78bHc+0Evx
GG5kpYwRZ7EQ7Gq0nFfXYdPFpa8ADHLs6+KgIW553UugnmlA8UsU9YIIJL94n2gh5uDHVE3Gjq4P
F+KUmVJluYYkxhURDCflG/yw3ELOccu8QlM8iBEc8Kz5pV/3QbruQ3ewh3ITpT4US3SoGY/SudAs
U02gOJ6lNRRj2E5pOjuQgQYggQVlyoa6VvQg0lieycmlAfsSRz1gl1Bg8T4XE1SNX1uTp9kOJ6xD
sS9BpnWFnPxdllf1EcqCDm5i/Qz4zLHZ9rYtL9Af1yzL7cde3MTtbAvfezdx49/n9laLR4ocRO2Q
DdsYoBfFDlzr4fotWN7M3v/buHL1wZHMWxxn6fi4g+5JcSE2EiVwxFrhFpFGRjngliuJsu08FA5O
B6dmk5iuj6qROES1ZyGhy6k5TKCvyk6tGzZgZseQZoxVepI2nhZAVA3hGQP7TkpHEb3ZzumI8wRq
UuAqFPjtlDWU4VFU9LUCqlusiJW29St/nUnQuhNdrflOYzuUJkShDfeC88o3Ztv3+TRzsS85yNFM
2Hm80Yr6QwmJFQ2vJaCrzMMJvFBF9iXqnWpPthtsLA3JsUwjm541mmG9v7F/gONSnBDmtUOR1YGS
+KL8wirN3qOBvnMsdZcsLMTWKKsHHPp/AMxJyXRtT3gkCBw1H0B1NPZu0XIzcm7xUU8nyvMyPM6I
ujlGaHyeBNTUB5rXeP5vEL74B0mXx0wGYQdQ2JnM8dkNfV0pS6tHlWD0NBMdoV5w3Ia+9ZeqBv6q
Ozj65K+Jzf/Cia7zKTU1jfLo5Ec8O9hP0QChFZQZZz8ayCaEQzR8mRq3hAxttS9Lpda5AHkGNRU2
vT2Korq3sRtX7qaJpFqnmg56CaTeYlviAjC3bi18aq87X7SruvG9XQkZkjs+FihYp67gYFviVvfm
QdkEcHk6RmjIeVyBYjTmEB0CkdYmAQXmpxQfsxd3cH5EekSmonypfNAq0YBlgHOwsBTQ/kUAEDTt
DuV1cltYlbEqOnAASQhmPZRK1Dso2HWa+gHAr1CrmSsQKzHGG1yXedX1v/9yrnNLUeWB7A+YYjAB
e9D6824ozctYFAkuubtHo2DepTdwMWP3Su2yyhYvKjMACgKQx07rYWV5DPR0ZuGmV0d4KAeuxdNM
VpaDD+aMStanlmoU2BR6586pH6OUhQ9+hNJz6rFqAiKDoFTgw3zwdEMOB3VPPJ5ww40z2VUgsU4v
qnxNTrcZU/wmyvjFmaAnPQ9tNzJOJaiZA51EtDWOjsAlu0Kh+vAAvpBmL7oOklEO6HhXCoyj90l3
JCfkMkYocKIxCwcMWah0PcxhNK3u8QcBZwS0xqK4du+FMU9b5jI9zcnL5iA6hexVU/j/g9TCN/1/
/Fl8F/zMpgn1V99xbv+hPBxfGQVIO57zJukOsT4lEG2FpuaZWM9dPV48TqKf89LiSM7FTkPug8Vt
tUyTgYuxS9a5v/jmJQoL9AaJbaJA7X3xj7Mo3tEv4fdZbM+X8Y4CIAYF/Qqjmn8CwBL40aucUzax
4L7G/edjGnd/pJrdv+37DDodqKamYYSb5KAcv/Z2mJ/M3gA5lo4CTybY9YfIuA8hSr3MTkoGsjM9
uxKo1Ql8PN7jRt9aTVHo70dd/t3rBjjR/GiMHrbWug57cQSywklhbl0We2FzlIo3fr0hGzVGNVV3
XotLeitDBTjZ5nV8FOcvcRJX+cdswkYi0RXhiyOHJpbn+OZlsZd6HZWBTZJeIr2mjgUlrQOeG6xD
tgHX4asRbHfzOk35DK7h8i60cBKp+VX+iJl41iiQT16a1scMZxU70/Ky1zr5Qf7GAQINoq2QusD7
SmtThLqpq4ytmWc6e7KlIZNQY+8Oi1xFqSPwln2LMMwwu7ea9jBM6bRKHQ/8T0TYabc/scT4MNN1
4pzuGvrjHScCUE+Oxh54HsDFNY8nUW7yLCw3dW4Uu5nDUxN5Ngb7KxnBak8RZP+VdrbY+PxP4uFu
SYM6wrfUC0/oknrJ8/fUZMezeWKBKNKLuwnV1dQaHCW9K5k10aWJj00MKcfZNLshdWdeqME+Mbr0
JfTjYVEOyF3wLMi2wovlpQcyKoqVOGErneJ6UZt0z3nv3dgCHB+cfWg4vkctAWTjbWe+uWk8Vqo5
ZaBqBOWUf6in3nytQGESB2P1qtpuAguGYT/IMs4OteE0Rw8w+ftwiuoN4A/yK25bPlmjAtA2B4Mf
ZLvkvgcQAqwLpvt5qgt3B6ySuc28SHweDdbuAKILZm/t2MmuMUa1MwIE46LP2VaKmzuaGxi4th+d
fthAwfzEZJhdoV4kr03COTCoukvGqeHeusbD48aOymy2kbesUgRSDHS+99yx0pOp0yy55p6e1guw
9NqZ87w4KV0z9fZbEpTiZ2u7Wrc/RjChbhscjtybSR24oBCwXoopN3BN29n31KQja+9xkT4HUGyL
gvjjJPgfds18d0Vhk+RyC7aYfPPB2LS4EjWiGkLROh+y+1dpAzSRZt6myMPhJEWef7YhokRomGwM
vQ1KNwcQ4Zj55wzHKDYe6c6ALxUbv66nzWhn/rmIAvehRinJqu6H+Hs4TF/NSaEGoDXNI0B3yW7q
2uzV71B9rwNo5oSfep5pjPjOQh1pjNrb4Sv4Gr15ZoTnwV3M8PmgZ1IAzVRt0u64YT96NYqUV1lt
AHCk1LEds+iBGluhCll02bmqZZ1vbUA5NhzKadslhHp4NtEHjNYdPliRqa6jfD+CLhwkw5P0VnNM
YX6vJsmO3TC8pZel7M+NG1zJNL8KmTjOGuwhAgWZv+KCUKTYNkD5GKJxhY279Mk1oFLceOa5sqR1
5gLHUCurHoDGUtpAVvK7CsoarG+Pi2mOvh3Ps8lKKWQuoXABNggyTSAI36KWBRskjUaxdVO6yluP
A46IFxtK3rUcEprf2UxNK4ISmnMVimAP3BAwLBRHM5akk8AR6mL773zkXYJv8tEwTaavKb6aLkol
+PSbSDdDeuYFO9nklGX+dtQjstv9aF5oSI2pHdRrrSQ9gYJrGzjDCqIfnhQh5LHG8AwJsmjukc3V
DuoxP4iL1Y37d1NubAKIumKlHK9cx6NlrclNGSnXJMwET/1g6MYlZ3Omxte04SF3LQ3Ch5HGRBO+
DJdonK+nKIBJ0g3FATlmnxQ20a94+vlhR1H/XNsB/hMAF92BETX7Ci5zVGByHGn5HNTdEJiHzOfo
PrkoA98nE+SVTDOwH7iHwu2k6Lsfg/FA4tkU2qBY4EOoEBBhotBURrehLAUDUAJK54zZkLixIbpY
G1YEjhKUIFFPuRHQrENhrG8c4C3lR7cUnyi2mPoMsgt6LvNfAHEOrrNpjPs70JtOp4GDlX5ZgUKX
FbIWt2qLjXq0ghz9T4t9eV1YhZlTcCWfcGTOVzc/Q1ZH4TrIwae9K5Wd4qvFu2q87YnIjYgZadT0
SNQLpJidi2kJgwbG7KTQxU6xf09LTqWVaan37py5l5ap7ykX0zJVz5rGIDx1JipocY+YXfClB6S+
gZKbolXja8/FPbBt6adaxCVQbWBLIDt4je7V0AxX3NH5a1QXlucw0QUe1L0dN7pIBMSmv/w09gJh
QgNvSgBEhJvmkIN6ZFM0xXPb9MidZBumHTM/07wKqPqV71ZJfOR29B3VLUMar5sYpxO0nRlQiHYJ
LWMtUT19mvc/tBVavKKOzXbl+f4cM2+h6vfdEWVIvcbY253yVryL6t2gFYpzUAyA8DYur7EWvp5w
9Irr75fYq/G3QNniiqK8WIX7300iL65gfjcp0JOYXmni2Le3Xt+jNBsHCNTUqKw8uUGxHaCq1c86
UYFV4ryePA6ANyQWlYLYM9wLnPiDBso5yNrFRitO2hP1qKlTA/+Gy5h6iQ6seANPmEz7wk/EnubN
tg9dCr9JmbGhOd3mncdzO2dZpta1xySYuX/zSih1Cs369Rjl/iZL6+CushmU01h26urAsVdk60EH
j49MO5tDyDY7QFRxHorhtJiG+mRkPDihvqAJ1pNg3blQLACAESx3QIMnoN0Nw/5ckpH8gw6SKqiD
NbmsKHc2bIy6Ozvr93lUROGKWQoPWUYA6Jia1vhPAdUbB4qcBQxKhIN68KICEG1nBLrRBiuwCt3g
GMRBdpoc52PzO1sNKC6QGNZbHA2XaeS4sfnY/aAGA0dENw6adrPGEjKvUbBLYDjGzkMJ9ylhSXWC
2GINiRM9nrt1JMpTgQ2EXFHAEkrDxSaMJjXX5DYjM3nrzkko6jbJhyjW+fu+MBzUKojwAbyNxRHn
ZOGqpb2TtpEjtRN8E5QQXahob6cdnqGAU46tlUt7tkY7MtsB01oD6jZKADA6Tmr6aTqFEciGQ2mg
YgPXyvc4t7rHk731zanYiIJAI3tsmqHbV5kcTuaYyivYSaetBWa9T4lw8dmR586PUJX4UgOgj5v9
M+vCv2oU7x4AyUM5aStwAwUQ1I9JdslxHpIH/Np/JPlYfrQlvPpWOflwTPx+wsWVxjP4Xv3iVQUH
pgz5yBTjye6+kfXnyamMt/lk87v2uQYPxYliqen0LIm9cJWJZrYXZX7673M4zv5B4IvTN4sJyAtC
CNp3bzWBEzfrndhvqifRcV1pZKR3A3bBd7Uw6g0H0xWEITF0BtWwjVPmcieGUKCChU8gR9Yu8pdO
og5GZ32nDLwsWrbxM4ufJhf1XAAOQUlQ5+5zjvvxzAdHw7bvnZ9c45dNxh9EXUUnpkdGnHKciqLX
FNmwl95YoqwuCO0VeShGMfeB4SDvNDvIFnTNsHcn/P8WokVt6HvqtvgCAK+fZFergiCca6XfRl9B
LLaqplMFio/HIgVlwWTa4Y8wTk4ijhlQsBl4mnlgHVHlWj6FoSjmiGIMH/DZUnypXDsHt4FM8DDG
GlwX8uMo8LxIPC1LQ3wuhkrHqwF522QY3DM5yQ5mOtAnytzsrv6W8wrshGSniC7xcWEndu5k1Fcr
tgd/g7NeMFGOdbvDvRN4fAqFj1OR+Ma+80Mwm2vj8rFJPT9+rTvpXmlQvQdQJsgat7ub+HKCngll
m5ckt2t+W5JwXnw2reCTVyp+J0Vg34novuwH7+pqy2IGeTGKFAtwv3yw6XiKG+t5EmWgBnAOfjeC
iXGT6Elk43b6tRlzeSQnmTARAizelQYQRfNOaVycaUQrhhUYayi8tQODrchT2ber0Wui1XBt8LYa
hZLj10uMoqAHnCpLU5T0hDgDfZdVS3Pve9Z2BTbgYJLzw1Y9ZtY8IAvYuEAnMoCDi4bUqAagZsua
cFLzL3lioCPuqxgP4Zp6QaCiOpbdnWO57R1OVrq7sjKbI2vEcwuRFmtFXmqsSuXblKOMnuLwBfzL
bZk+Pu8iJ9ovuaKmxgml58kttIa8czrDIRs/qTZWCBY4QkfOhFaEnqSxpQAFrx0JzjlNnTWTXBWa
+mrukpUaV+YfIz8ksswOZBq83i/BtADl7lpACFDBJcGEZ7/SLg6PVGDCqeZTL7LcbAVpU0i2Cp/X
76FkXnaEBYiRiw10uW35M5oSCxvOoWjMi5CgiZHqrUaBqhWgR+hcgBQBryAbnJWvqnbn2VkKtAYc
YDbYdqUCidxYl0CaTuaZCjpLM89PhSu+0mgu/LR99g33MTi6eeFlBZgnagg/yTX1mTbERfRiydG7
Wm7QfwpqMDo5tRwPeZkeFJ4473mJGkkzyR4YWBHBHRPUxSZIU75zst56qhPPesLdhA2toUeyjBA4
2IMSZFrTsNQBklvfWCfjC5mYldcXlkUvIpps6J7wlq87NrV78gJ8YG3tCXI+mWdEexu0PyuqfvR1
WeRSGzkXWjYmPjqN3Dnclk7SlCXDMo8c1MwZuCkfrTh0Drkf/2F7uP9Nwbz5JPps3FgKdIE0jLWt
csZ1n6XqYciG8antIPsFDhJ7RU6yZSWfVk1SDEcwX0EZVYIhQrYSggW66eP2refUQyHxsPxrvMQk
79HLlNaCxNSc58a9xCwZPMdTp2lI2BYSyPnRKwLUyI9msw5JXicqgY37MK6rOtu3sm+AoE40rvJ9
XPRj9chrVT8uOUCJUD3WdpnuTBQzbw0JRvfWnT6DSRSHBZ03gZWK56/xlD2VKIt9zqRVXXimCaK0
HS/rL0NCKjnM/eSu8gGzIXvj4sxT4tjoHizoxr0oWxQgAjX5OuLvgPJ9v7+a0oX+FQv/4FGfX/57
D2Lh4P/m2onhwgliCr7nma4t+C2VuuVq0LMr26ehqnGeK4RxUroZGA8gykLjFpgdVO3uMn80TmSC
ejTYU2/H85zZN/dHJwXD7Ps06snOw9zZT0u1Fh+W/DdT5my0KM2+HZOH5vxzdcrel9DWcYdmZ4Ac
fRcGVbgyvNYCtSTICN+6Wa7CK1mpaf3CgGA7/xJXDEeJHHRSZwuUc+GVuo1bYGaUJf5+ypI7miJV
G1aP82yF+5DR7XZzJUBXHr3MHs5NluFa9deICgfwJP/qtHF234nM2gJFWxzssBq/Dm11UlVhPoPf
pbjvIvwTkJ3Cqvew0ahPDIXVz9gOfQyzWbqGNBHOKOhTNOUonPZLdeH6wzbRVWFQ563vjR7Mydpu
lFZ9YCjNBMIa7/wijbKTDTXWVUN3uzQG2W24mv9RljGF03+GxdTbHBqSg2y4+w9X9L+05KZcNCRH
mTXbaOx/MjZ2UAyV0XNctcUj1MlWne0CLB/1jblxQJ21y0DV+5xqr5WhJoDF8CbaS3NDgWPftISA
ICvDZ9tO48M4ND30EjAMGAtxTQbuoMbFl7o2DWPUHkTP1JqcZBNdfJc5tnElE4qxnQO+vUCnTyl7
vh5QLG1lVr5WIh9eUBPAtmELRFeorOFFyA5naDJp77hbV09482yLKTzauAD/CiSO3LFkyE9+FVeP
4Dya8FfFW+L/LUKGbnQYa8O85Lj9SyHP+TUBadiWqQ61+IlXX1DhX22Bi+te4sJ85Aysn54s5tDY
qqNtPsiPofjMnkOV5pzQoS3YLke7fUEhnrVz3aqP1nE+cug+/X0cDQUwa5E6GdicrUGvyx7ZGLr7
kIkJiGovBX4yyzbgdE6/4YTsqlzBf3bguCxZW76ykfO1cor4ITFs/9DWTnuwYk0wE3rdugY69Q/p
ebuqgqK9i6LpTVihGDliTgQZhdxSR1dmB7I5uuiferbu0dAkiAAZqXG78LsNTusdhZAJwo6glXFA
EclL6DRD7TI5ksAaESkMAYSZZxu9/ZcxuSmQbCCSS49N6HnXWLR46t12jgmWpj7Qb4FG3ntpaT+D
X/nI9P90mIjyUBhqwp2ZP3zF7RbK0fv4QxjXYQH0qj6EgXIddTJjvA3xxXkYTbAgxLYQnwUvnIPL
8Gw+mYX3OQa3JH4lw7ABxNz73BjS2mNvGGzK0fI+mw3kF1pV1Fuaa6apuXPqzt3S3DysUA8MBYwd
ebMC25C6zJwdzXVcbG19VIztyQsoibsZe9B20rCCaNzGNVEYIf1ObW0F5cYmaXD+z2N9m6avAphl
/uoqyDcBbaZvBArD2tQyMA4UToHznNvpNE40xCNBeTfO4EEfTEq5knRtdRPbdr7DwV80K+OSw65R
3f5hTEYUiNcrUmMhig4773cdc6x7GnVB0e5LcKmv02EAH5r2Nu/eQXstS/kfNFyKGPreA8RGlvm2
jpgpPt6zS9sLn+u0/zj/7+uTIkzMY2enAGLxCnOPApr2Jepy3CYD+I5D9Kl5KeUVTCX1l6ycxvts
MP4ga8PBOcESl29oCBhZAkahxD3Oc+Lpaeja4GHKa/cTBz0qZU59sY6asC7SYwaZo1JLTOS6go6a
ok5wHCwgIrI48BwIGT0aG10DFhqKHFjxFpmJKL0s4TSkkMUWlg40eiS2RGPFvxFUIWMg0U6yIN/T
0PPap6LV7FxO7zzoKII9+CDH/BAVufUcNUae8wD9hjkXRXkJDgZi3x+/vke95xo0hIJWpCga/jOK
JudedD+M/d7VdaXLG41Uk39n6zKUhdlVComR93clvUnn9ysZa3rrLn7PF+0maPHdQmnnyFjaEsW3
qbvqUSn7jFLGJxRY2tciMqdnwFjx+Bdl7oaczSSchy6fNlELUBYATK0JEkN8D5O3j1BygsetcN1H
+lbSTksUN0jvkVI54D7eTChq3VNwmTrOJXP7b3MqvWytUn513Pzfl52dOqLFaeKHpUXuQTRqNIz5
h6AV9PJdAa5jR6Xtiab+7jV0avpG8ULnff/xvV7Fd0XIju2QdtCdFO2ZerUe/retj4C0xwYTODs9
7f9r7u/WUDX+D1Sa5dubxd3SAOcQTSm9ARVARgOglEiwbRJN/IBzsugJhwDPGffcr5OZmzgvnhTY
bjzwRpR5ikdb34ZmNj5CTTycPlGDwrh0zXicHJo4wS1lXUYnGwzUV8Wn6KmKoJLFjXhX6RGZcAqE
Z8I04CDCRRIZdwZwJyre+OEhT1zQyDlduYe2o/ihuuZnEbnN1zGrC5zbeuOz4eN15DIv7+3GgQYw
qr/PvQW80TCh1LnBBe6d5+KLo5VN9lQ7eGZus0p8SQYTtPFWmHyfBv9Sgew9XP2v9YqgmJ7jLE63
TVxCzddpQRGq78OCesLHHnVB6f4DRHFy57tCnakhO/XsPPoVt7ipJ96j51y1HQ9bBXA8g2Tn2ioi
+eCyyDlAWts6oOhEPbS5zdZtWdSvkCA74tvO/1mU06Ws+PANWnrGOoKE9z1+wvRoTj3Efc0o3Fd9
vsONkn9PjaWrmjvHYFtIJArsm/7mmNL4FQxVAhrwv+xVHwSXv+cI9CFk5Ddq0+fRcJWAsl5H3fMk
VI1Uy//EFQ7vN2SjkMi3pr0pxZ+yDxJoAL1PqxXORJxaVwRjqo4gX9uVCFuy+yj2ocS01mKPhxGI
ryW7fiUUkgsLdfDvr4dm5LT2kuF9WhpUIHbBY++IIjsspF+GP/bKOb0nmPOlppevK2wp1qEHKRnT
5S+qAcOdmTjBg+h6dR+icJdGZMe7NnhgTr/zLahTgJBIGCs8scQoNmHsSHHUuPhcW9smuPqbOkcM
pD3LHR4YxHqJiftxOg6TkYDYBauRgw3AdfiBv5tHlJ+JfGUlQ3NPi9PLKGX04iRTeJ7DvHo8cBNK
BmnvTHzViUDe5fzJAjYH75HwY2MM+bH1IEp5Y/dSfIaoxMb+Sk/IndYEhFdA1rLofADW37NQUpQb
uLsqjN3V4gCTVL9vsoBfJwvle1POkztp8v4aFamxTprU/m7yP31eBa+VaxVbUQXZGYh29uClCVuN
vcW+o5bsktSd80UOdrYPQN5zaIu8+GTa3bdIZyiMCtSig8Rj1ZD0R4A/weDcdPIrKJz3aiz/wkPJ
kw0Kj4e4BE4g6SA2P9Vs2oV6SLZhsMa9nHAQ0g0Of6Bgwyq7a5mkexrZDirKrN4GL6LsghNq89+a
0bedXFf4Byfy8Hc3DVk1hvt45A8301CJ9i9ZphjQT0BmsMqH7pwsNzmYUP8+lTwDTaJuNoSPCeq7
dhRn2sVPb5LDNgzG7oT6+e4kdANODTwaUBc87+iSP6EuRdGY/NRbps8xi3uJ/uCZc35YaVmZZt4u
tKSjnmtPPyHQ6AbiUcbc3S7otMbrcW3eN5KvnIKNsycPpvD6AdWWcj+8LjEz1I2MkaWAevt3/7IQ
9SiH/b7O4rUm0AlyMH2vywbVwGrEu4/xKjrKwkr2dmJmXyDACSajJPvxnxGjMck5YlTVZ46voEOZ
+kC1jnX3agn/iXld95yETXD2QdS6wZ1l92pP9Zeam95TWOJRWziVsya7SuXrWCflE+TMvEvtGsOa
8kxu/WfhCPsxDcDJnEOVcrZbhQNK1yyXj6M1fUPtfbYC1Vx1oka8935nEzlv8f7RMWmqfvyPk0DL
/cdBIHc9xoEdA00pXtmNnGiCsng/GFv/EbuB5gJt9eQKMYzkSj0wrLz1MhQvSUgnHsj+r2Gs+CHH
CnxLOoU07Rpa4xlLQFyKRIWs6lNT4r5Bjxb7TTYLKMB9UVt/zWFQjetXFLJMs9zE3OQ5iOFuHMuQ
epZ+92bRZG4/vBaor+RrVGuojTcwtbeB/dzMXNhF6GyTQX+hs2Z4khCYKy3nTI0VGv0xM9TWggzB
bJJOlQPurEPSzMmAlH93FXHYnGNrY0NqHie7KhzPssl7vFN0l5qoaKN9bhmfpk69mcheBnwfOVZ8
qrAvAUOF7ZTXxoCeOEc1HI2oGQzABTYKuzqA1aqf+JZv9xKCUFfy1q0JxjQa21DCgNonlG7mhEOR
VvskAUI8GNWPscnUfSez4uVgi1C9pPi6u08C9qPvp+KFN3l4hDb4CFUWOEubAc3UQUSehpX9P8BF
XPzjvShMHEa73BEuEBG3KupF6U7hiPLZRy8RcvrSNZ5xchmAOKQCWRnYVuAxrNgvtjDzAeWBeOSb
Z5aLnCAymbYeu9YFs3CwDt5oHHb2K4cH0/1gZvL+dw4I0leHpKoUHppw8hv6OC2mhoY9nf462nPj
ZiGe4MGc93WxQ/stBCZORccetzh3rW4UrlIAIRjMPQ3Bx1zt/vuf2bkFZzFT2A6zgFgVPndM/+Z/
2VG9G/d84o9u6D+meE9cK5Btnt2qxSWXRipL/XFNTWvh9wYGErmuUjveQmzV+tKLFmIPofEzwG7E
s0IO1WjwUkVcRc9GHXg71pnuqXPi4SoyMG95HLjPD3Vsc/0ZlaJxGyR9K6pPW8rVqFJNiKg5xLl9
uI2bOAtRX20768guBpSvoQYgCJP87EUKnx3KgBYwk8mXvI1/xg0Pfhrqc5Tw+s8GpO0g1UvHZyBC
pp2X4OHiv3+xeCC4fWdatrB8/db0IYTpuTfgKRnF+VChCObRLb90SZLeYXtQnuIIbP2xwpFvWo3B
SlTK+w6EPYiw8UuUYfClLlX74g048xNmioplVB2s0iHwLjw2cc4d5KCbTx35SjZqPsTM3dL81jrT
cwDgBe7XoA0OjDEeJwzrC2Aa0aFw3XqPiyTvpe0ylIZreXAgqtfYlgSXHGTN955gfJVn9l8QCir2
aToWbJ04Yjx54TSe7KIcsftRrDu4ekxGavDg6kFBt8EthZ2/TQFFXJmhmg+BbRZU+LTUiUQNLPza
70O5xdvPXnltW5/zqrkrbde4t4BDRPl3Y8d4fsi7LSpsg2xbZRauyAL3KnDmCqYtiSolvy8OKIqs
V3NIP5YQSwwBJKE8FGOVwSFvjAnLNza4KYBfvZpB121VMsZry7OtKzXkmGMK0OWteBnUu8W9xFCv
KkO8cq8439hp6A9Ndqp690g5yUSNrCJUNppuaG5VORgAzWHxmxiyYVMzrQC9AQW1Dqm63jo2ffqn
J0wO5ZvGAViiCs/2BNl2XOIXn6IwKFbJkLQ/QQoj4qz9E2Sx9sqB8Oy5AEO/IdeTifJFXCeawwr0
kMBsF70H5ffA7qBNhNqVoFTNVZMvboH9Lda+mpprmNpmtvfxmziAnfNz0DcNOxljZ18i6zSPprT4
M46jb6Ufp0DysB7Xnsl4XytQmwbdED/GJtTAfNswAeWsU5xjOeoTdBa7tYSyzBfuthAMq/zpajid
uxuNoNm3ObMvlW2NhwHXumeIALtHLgb/qGSRnRM30Q8Z8mfIunYFgZfitDS43we7dJQNJmo3fnnw
9k+KwzKmHgAsuICnLk26cS82DopwbKZ0tpwHiVwtrttEH0I/dP+Psi/pbhXn2v0v3/iyFj1i8E1w
3yRx+mbCyknqIEA0ohX69fdh+9RxKm+9VfdOWGhrS3YcG5D203wZdT79Puwy4Zd3fj69dH15v5e3
+uVVvpxm9PfS0C8v+CXhyynNdXmVvNHpr4/qEvzy0l9Gfvmz/vYNXWYGwY3t/vnyinvT98urw1Do
9kwnBLUUBt/fblwhhBZRmMmGW54mEj9G6YOVC5fQHyCILuUsuq2c8qErgvBZy3xaZtozYCpjb+BV
noDmhIPL5FsFfvguEPavEMW9FijU1h7L5bcO0dfJHuuZu29xBsHyG0jSL1UIeWGao0vNlcPtLWqz
JmpcwFbGIMK+2Kzu1yPK8xtq5oF6Dq02hBFN1t+VgXnNw0a+DBwFLS0KvaKmhHt0xPCPubb7ZHis
hhjumUhrocq+n/ocyjKTJ1+kAocpr2v/QL1etqidMHjuet5DgotvhizVulymTN1maZZtlD1B2Br0
L/OQFcM1ZAHrUwHzxvOhhxlE5Fv9uJV+JcKosMZwB2WwH5RyjvHAfWNNnYJsO6fksPfZAvzZRWKe
6zKh8GA8IKt8azHzIR18IAi4cZf6bnPV5bVAYVYEr0aKTYU6AB8Q2zDTbZ55747N2WsCoOsyALp2
P2rZPjGwQKXWwSsEBzy4qHdrVEbHxeX57uIBngjceXxLDxt6xrt0UDL1Dtik3FDHtwlw9y6iIkux
Q4LnnF1q6+tuRq7jM7aOMLa3jtQ8nw21D+CkWa0uMepo5zw6o4MSSm1tqF23qxzCbHdjpuWdMYbV
Lp4fSVk/QZhJ9eOwaMzC3pzbXjEsWAkHEcoGHmvYVsUJ6inwgwBkDLJlgYNyZ8fLg5U03vbcHDq3
OjYMLvcRJVGbzsJY4J7LJBwMAjlLpM1znDO51eutrLmGn7tlrGIuxhflBRuqPefasiPJB34rZTbA
4d1sIHEPQinYTPgPZkZwDblQC4uJ3IbBY57+YEpsuABKE1vyzaZFnXcbqlI8VY0+UoIekgJEHXhr
XUamZpLdAw+cRVUCFcrB4T+ttn0pBxG/xGJooEvjOXdNAOkW1NOGK6djzc5kidhhyeteuYV2Vh34
i/dDANUXb5TyNVXtkxzS4Sfs2EdtT5uKZ2wH/MzS63X50iSoxeq6mTZAmrcvOXbVPWb27wNus0uz
soqDyRsLFXpsBTRF/64q7UQmsEyLwkyGhYyLFPxhAAq6rOb2krkquw4bSJUB6rdPBxGWBzzydc2I
zdm5L21lYi87V50CBpSdx0HTg92DEWKDDSbhdW/caJjSvQ8wb1mMjt1ftzYEKtsCQDA8nNnvAcyB
y9g2HgTA9btBw9DeM0LzLciOhtfa7xlDdTLuFiUQLBV+ilA7JcnTYMiSVWOLNuKgUfYn6hEDDNre
/LjJDjlvkT+Upb91tIXHI6iyLcYu3o8wS9hYCiw87CkELeSfUqP9NDlUhwwoeS16K+/AXOyFf0/9
PsOmVtT7xanVRRIV2LT3VYqaRuZ5D2apP2vBBNwXhP8ATIpa1Ak838+dKEKsUAANVxDk9h8shxW7
sm3GRTgne6lRXWllfdDQwG3yOx9ULBpJIZQu//mVWIirPc1l/rdXotlSeE7/t1c6JwhUs3//TRDF
//QAmRaOb65htd4e3PlgAEVzPoshXQQnjblNh3P7kqQBI/+SXk2LfmrTLxEa9SULAkuLs9pC1ngP
PuA+q0ra09uQ1gDA5skTLFiT/V/jInWMRyVb/nfxFrpNe6fm5cpqkg98RY2I+xKqvSzGrLHxUnWB
ugvbVB2zOZ7rEW5tbfoKHvv0d3E+DequBRjhnN9n+a2F/XwgP0zuJosC7P8oNYF96mHYBWK0nYi1
5cJj+9y2xr4/9mOJmxudJqQS3SkB3kFVrynmlLn41S20j0m8JoWaX/p13LmD0unQOHGzkhCCBwMH
utMUO+eQjPT5FQvN3+F2mG/O74UyG09Cws0CkHlTtvHduYqNO1MLb9p9QzVvitFBzBXyS/NLTKSb
ZDTaXQHhaujkvLVV1sAvImxfGKTktWdrILale40rXxVR3O0KZ8VsmW0Ls+lewiaAzjxwpV3XDicU
id6xmdO9VDZKgrHlxmsaJAf9ItTkwz/Mru+syb+p+zYFNLUr11Um9IEO8EGetiN+EtTiElWGvC8A
LFSQQgDirUaAomCFo81G59dACpYyBFd/MPLleRAFmdNCE5Tmw1283nhYq0Fav2TizdJWfeO1o4WV
LXTlQatyktUAha6FMMsCZjvovhwgMxYuuqmtIUXeuskqqQZrmXX1APpZ6yWrEWvoRQUtrWU8b5nn
ABhtJCuPDCVUdxXCH2vvQLXaXVE3eBJA3hvfo4OokwdKoAFMBQYgObpbxV3obcygHW7NwP0JJVX1
JkTSLMzJ6K6In9eXTbUcUbRd+pw1N5MK3qTXG08Al6R71kJumJodmEsrVMIA04XJzFPvgHIVVy5Y
UHOyp8XNEJbF7aTT8BH2Yd6cRBOWifdGLZrQM0t/QU0bpafzhNQ0aghfwNcvokkpNE9aAcx9C+vt
8LF0r+mV//ouxxBPbTTpt3dJTVg3ZV/epekA4wxEznlCF4t0WSfPf32XKdfxIk+LAQrzIj5kZfcx
5kKvQX6NDw0eWQ8Up7N/iSn5fehlPK650Bj3PGNlhNUEvh1Al70lAcLpFTDjU+IexIz8u/QaYpwN
U4rMWC7ccqhfx8B3d7KNg6XMGwmXsPonKrW4G6fTdMpqbBJBEO217gW8feH0DBNYNLe4NP4aOsQZ
SPnzUCwHfnq9UFBRT8YdZLLqLT4Aa385aMDh9rUcPH9FQfwkoS1Kp7wzqwZi8n/mWxaq13Gnnh1z
SB2Qy+DibkBzBO5cKIKWUWUZYEfPsth5i5/BEVd/6FhCajJZJwJIaTmF5UaVQXMDsku5hVASvhMc
JmsRubPUspDbUYAPyGfak9ICPZXyui2AnPmvII2ORXtTZ+BT4GKcRedEmkKNgQbtisNwahTToc7t
W1HW8nnsRwC0sGGa+pa/ykxX7KCP/SWeaQABUFkUO3+O6xbgM/jXv4k5Tvm9n8o9qrQsIlWmDtC9
1DacHWk5XYSaJlzuUCCaxZx+p5CWk5NDFNQRHZ4cIDvLoZK5hOiftQHY0V+yzGJLPAt1p4473QkM
nfZqlhSJwxRmntTBOojUYn/J3AqnhZxKaolmGbQwAEpVfeyKqsAdaj4d6g5cXj9bnWPuVKJb4mNd
fsnk8XTE9oneUnelfQBn58Hfswcm+oXrV+UyKbE7GlH/l1MaRMOtChtyk/3DNToPUIhpWrh66rfU
1MFUYwfEMyNqlpXv3SfszQ+87u5bPp6mvXtzCH7lY5skXQCHKtt0o2F1uRPhpG+S3DWg5sZvKifU
NxSiA3OB/2KAJkeXGKVoGzbYKbQLltRxGYarIwzAjSRcX2LFPKkqrcd+YNn+MlOnKvPGBuUP7obJ
9WWiJvXZMa2H1SVEZ0ngCLgUOp+XqSkOy+x8ra2mW1BTpwChwAwBl+NJedN5FuqhF3SGuarWuf2W
YjQXvcN6SncBBKqOl+mZWRjXHKuv3x8LZQofxO7Unb58UjS1AT3yDfarNEiMoBOZTRLus0Kgbg7s
67uvrd0wpjC8Adt+0beJ/kxrI40cA7u0VgB7twC16RNnwMqOrQFhkMEdj63dyTW3c2Df2Cjh4Qq/
U7N37mQ7jUkEdhzA6Sl4sj52erPafwF5ZsJGnuXdDlllr/0xgEtZPUBZX9XdxkDF9KSaPF2WWGpZ
tas2xQD9b9ceMyui01YVG3iQV4cvsXzOmSDgZ9ale6C0ZmbJU7zv4JpuQssWq0q9CBnU2myvm6Ki
bo1XS3hvseqsD521+yqYdBJhIyIy8bwDw7vkZ4ftRvB9B76PoaH4EQ/lW4iF21sHJRIANLl93YAW
Y878s8CAg33Vpn3UEXuMgvnMWjMt89rItdwHADhde/Ohr0zvXyiZgfV9+8kFCcJ1LfyMbNsxv5Mh
fI8n2g3y7pZJ47EjcNmsP9nOB5KfFGmSQaJt8lbUS0znS97fxS5jQzdvDnEBZGX1Sd6QijXx1e/W
MLeMvPgkk0nqm1sFHFzhYdThZWvImNoAhCwnNjjrZpYwDUuzPwJA8aFJgBQ0qW3VW86NC5HfRWcV
5sqHDwI7JpMMVu385r9UIi81yHMwtRITonq1scpiv4d0s5HDeTjwbrVbfUIl1rqFUVUe4WmnPk7Y
Y1nBG5Q/DjZuP12LWyx/63PD/KMu+jrKJNi+ptuk6zaz40NSFGzxz5uF/nfBNNsNILkPQyTP8kLL
Z98UCEGdTTOjHerbFgyXEE9xpWnet4P1Bj/n4iNj5qvuR+vBw9+xGcsh21oFHx/+KQFrh+x6Mh15
LOEAv0CloscPEzdWMk6j26XjdkC856xbX2ISG/i7Wvanwgdwsywq8BLTzHksIZwXFZBhA/fDts/N
Sy8kD/wI2+Hzdlx3Moyjco3sLk3N7I4xO94V3KvBsEKTOmJX+0s4ljurS8wYqx9OJ+WBQnHXgMid
LwLOUY4OS887jCr1IX6Cs9jUCPa/25fupu3ueMkBdoUG9+Gf/0eu8x/1Mg+FMt+HOqAbhPAf/PZP
4p2bZZaWwyk3sUtrz9TiukcJJq4kBIF6M2coDKRb3jnDoZM9TDUu3bHQ3Im6tLWO2LpYwgsJ6oxt
PS5VZg73fPTF3WS9Ys9quO/jcgBbxkJ9s8mHLTUtS3kHuw1BgJ97fQjW3kMLDdpYPLyiUXlVs3XW
mk9pNWQRhaqyKO5s74Ua9DpTC4vey6wct9alsECU5QJflKrrZBe1WFgdUShtjnSWzT1hkd9lXh5v
qHXOoyHUprxgrN8qPjS4yhrTuhZQj6mxc/NqOy6K9KJ9tnjd79vCnJbdxKzXxJg+PKsRt47k8mbS
2Jxwx956zdToLBrIEx9AHROPuVNuaR6a1gRkcBMPj0G5H+3c0OtMQzB2ytzyaBjVBja/w66FJIN1
RTE6lFjg4U4wc9Pm5PM46qHBZeUYbTSPLvOwh5fXPG2dlcFWB/Acm4SC3xL2Cqeq6yNsrxkno+k9
uHbjv0gdrPiRaKAt7bTla6f0nF3oZs793wxsLcc7eFOH3f/aGd/C8QP89ciTOr0mKKWclWNRXwq3
YwD83wVeSR0QV4N0ksCv9VvHXyehTj/s4++TNI6XHyqWvzlYqCmwKp57DUAtHqaxoTU/HM/xYY6P
c5z9JX7JRyn4S749uuZzrR1jawTCWInZtfpv5vcLl+NtF+PybJ+auOUG1wS4OHNcFdfE/T17qM49
3B2nHfF6826AGlnvYCs9Obqc1c+t4tNaCcfelbzmd0XitFGqvOLjd0YYAFlOGTE2cu5KCwq6lAGp
iyN2Ff9hjsrJlokSxwye0Tu6RAJeCVOtecFRqPIJgMJgN1rGwFdzU8xpahzB7v2d8iVGF9Xfw84+
lAwr8VWM5ygN4IYHs/Oz0Qtcy+plBhzkKiEjGGHI4ka6d0QCJt8XsqeP5zQ+p4lOeVdQhkhAyM7C
CdXlbrqeqrAz7mXpJ1vQskKsrnRt7NlfDy4LrlCYbjeXOOzSkZzZCeiSoD7tfSmgwtTuOTEGSSWM
ICPxTDX0SZGMgtSmM1ZdjdPgX8GHIHas/Jo85TM860FsIUzcZWA3+ZKCdECZHT0Qg/eGJr9OMgg1
UDyeJRtogHCG7dCncH6fF+aXNbk1OV4TcQ7Zn+h8Tkv1wjMK8PPHYPXPa/iphrZUM4Bvxy0xg4Kn
pl9qx/QX2ZBKD2pNaEtjgNuUHRsR0G/Q1YNqLfhqg4o0M9jKziv4RFCbuoZpaq7oDNfC/sBCtUip
lzogHPmrl5qALN81fgz0Rw7hunT+4c+H0hlm0kE8mgtAVuMlBR2/Sq+HOsQhi0Y8JuL674kozfDo
tUAtG1JI2D0jMXdLuyWIMlW3oabZSnWw8ZONOATQ72LnKo5F10DPAny/ywGb83JZxl6+SIzf3Z3o
wAmUszsKZVL7fKbhBBbhnvJgDEmzCaF1s59sa7Qq7LEH0B9PnKM5dTaeN9IGYt/zKTbzqmUlLb2w
YVQI1POlv6kc+ygBi4vqeDBXX/qBO/hzfCXSu4BP5fZLNw380kYVMhohJHkQHgGr55cAC9A+vxl6
RRiR9PskdFF1/T31+V0OUI3bBKP/+m0ENWv6Q1DQTFZ22SSLqYVsuOP4dgSVT+uGDo7Zx1dZ40ad
qu1ziOJ5YCc7WWCtc+mAbZs9K2lVK12B2cRM7fpAHiMYlCGAS9MAZME8MwDN8l80eYP/gKH5DO64
sIm0fd81re+QSCX83G7ruj+BcwtwPfylbhyvarejx0YsJH34ApQ6XOZumz0VoZPiblmafyRw0wHO
8uc09M9YaiQvtpWI5djjCpg4PF+IHKUhd+rEVTYLYSkHKp5t+GQq1l33KsCPcg57o5sBxTxVa2rS
oPSPX4Jd7U7OXvNTIA9dKoJTM/vS/25RHx8gLjj3VQwG1nioAggRlYobOsDf4xWPBcMudSp/H3eF
OmC7GVKgYI+iZtNDoNeH2E9uddlnVf0BOG79w1JuCCnnerpOdTgBuO5Mqz6IjWd8n49DyLJPI2k+
uGn4D70zPUw+L9UtcOXjzrMmaG2lrF/ErLAAN9TmMSxD8/itCYkYvf3nB1D7+yLB9QOGtQFz/MBm
rk0aPB/vd8DDt//7P9b/iS2FrzieKx4U+FfQrLSOfBwhKOyMat2HGpwElcpXs3NWSWlaj34/iSOs
FcaFMSAt8I0gEiKDyUNogsyJ4V6td4EqbPnDTBo8yypA9QPlLAd3sB8L9wjBt/YVGIc9yij1Y6jS
cS9KH0YQ2mL/8v207O/rVayAgESDcj8I/FbomCbWs1/+Opgh+kkV98lDUDcrB+baPXNScKPL7j4x
nS02SYPnHhoKe7t3UxAEVfCcQAFu2UFjek+9KUt3aTPJe9UCk2yCk0NZje70doohuPHQQ4Tj1Dq6
gHF12S/N1OQ/nEBHcGl3X4MqkWugedudSgBYMlL5RAmViS0SB3YnJ4jlFstOQFi2VjkWMEV15zC/
vGsFT7ZBZVaLSwwbC9nCNwd4XM4p1DEN2SJ0LXGyBW82PGgteCEB/wTV2g9KqEQ5gexaWVEI+e5j
yGRqrwF4UGtIJvIIF6Sxi6By8AxNviJGzcJ/hWDOCo+9KIGZ0LoNbLggeM3EnnwT7Nw5Xg6uXrGw
63eq8MRecgW2nNrn8w9z0lWGrwM2U6gZWE25DqcavuWzyp1MWmgB+aCYwxXDfwK8yMMN+nkCAO5g
44+NVf4DmM2kXnHH5VE8i3SlfvwxhnmJZVh7Si3Ir3gQh4jqOjcfWm2w5VBNzU0DcP7G4EG473Wq
Dwm2CTZBkRYnKzcOiQ2fpKSR2XGclr3pDcfeb0d4b+MMMOdfZxQDwQZb564NJc2w6EAMg/joP//o
YPv4bR/FhfAXc2Y8uYkLZ0D9X76XrRLdVFUFfwDMoziUwrOvYKa3rcnXgppTBmkfHsPGIi4z56po
u22hivY2B6jvJkmqRZKkw6kqmFpVlTuckhz/Mzqj2Jfe1oczTTOwRWcX4b2oupU7Y5ShnjsdNWxc
I3tutqCPb9q0ydbU27dTvZABFISodzL7Q1G4xR0Q5wAQTK63iQtr36a2dd24Pr8X+Zhv66ofFr7T
83velNPRl+xHLMtIDGbxGPeNfyus5IgCivGUm3B6zOGSGlFTeG2/sSGRsqJmg3IR0Hmp3lGTp+Mf
sjRcyHBi6DwjhLDZ/gx9HmE8rW7hMxp3uyqepXvqfkV3hEL5+YJ5mh18+oaN7WL0y+JxnNLgpmv8
d8ryVYvV9TzIs7pIB9Lodm0wuvkVwCv3pQtxsCSGYhtcg+Qe6yh4fFh29WLh5+9MDcQJTBsgJ+xm
wkcgqF8qDVCWGY/t2mQDkO4e1iYHIKq9gzWk2GBodVWDgw4dvdgKC7689Fel9WFndRY1Vjg0hy7x
NrAnAFti/q+HadDcBjl7t4oAMvG/Q7Hy3sHPwOM1iRGUhn1u0iBK+x2alAuUKvZUclDmGMTs6mHa
1TAvAs4Wr0DJOinBRJtmS9T5BSvX9dY99Abg+FJBRJkNn6HhyWhq8+TRBNoJXg2iueoT3u9RQVMb
yFaXt008uwK7KXvNe3HNitr6CfYQAFi8/MiLGMblhRFDaxnbaC7WOcAWKXEocZleawAn7rxAAh6D
7++7kN4uz9zgmfvlHv9l94p3wrvq6wBnc1OZZRBhHR2uKOYnrcRSa7TwwMxWvnasF19lEvvimTOL
34136mcdo5YOaXXvEwIyC+2M/nsjPRtyC666cXiR7vHm4MaIGvsD5ZY8k5EMbEhljG5zNOdD3bC+
iwajx3YGLkZNZmYbap1TNFANY5nk6jZmDkCgSW+vVeH0S/ql0O/D7oqF2Uh2AhVT3nb0fYOQvP61
VANDbBVrMVxd1mqGEzZrcHHGBa3a5HSdjZ6z6oEqeOYSWuLzl9HNURi0Q6OCFnOtdkZbs6WNr2u5
YYls1ufX8bzU3MFVG7L6CTiHHRSWlokU+q5Abc815APdqYX7WrPi0gCpXj7QgxPSqAd+YO3RL4r5
B5OGwVto3EH4ADKVLYcGuNLyp+tiga3BpA2D8skr+v7da2yINuWZeBXxU28fL7bQfgxOvSqaeG1J
5Ix9pp8qK+2XlWfZN6OesD0Jz+M9vKrSK9QC2Cod4u6+r9o4gslB+t5ia3z+dtWDyG/reXuRiwLK
Q3+2JjPfV0VoQqhc4+4w71raEJxZsTjhy3RuOvOS/NKhmeBL3E9QMRzmFfslmxJpiADXJc2kWo2o
Au7h9gKdvfkskUOz1LMkGW1DFLMO2UVU7Lwr0ZsHP4fZFcWZsMsF/kA3MkZc0od+THZjEpivP0M2
6ldljunOlsW4MnhtveZC3mqnSu9blppXEHsDk3xOFg1cvL2pUlfYGBP3uDDAagT58NlTKybqPAry
xFuKHiUQbvN6oTV4SK16MrzS/+QttNQtmST3Y5Lbm2GYqp2PtVZZmd3ByFwBlfIkuEoyINzojGLj
HEvnGJ1RLGXwsTGS6vb/Ifef5zRG+fUVaT4jM56KgqtlPYvb+ek03qTwbTq3Zuk6l0t7m5ewjaIY
HaC0wZfWzCC/xLBvfHJmd7Wx4npplWkN9TpUX5SrHmIsE7edYyRbO3f0Q9GFr+0IO55/TRAArIKe
GfmlnX1ix3bHJWpSkDMBxsgK8qMNWuaVmchyOWVZ927AjW4wiuwzaFDL1HjKui2rEZz0sdUbVVTp
Q1iAEdc63L3pYtOLrKbzsPBAtTItyuqx5ImDy6Wbw6MbTROmokuYcQ4bFCvqx0LEGS7eIllTr1v4
euPBrGhJvX4M/foBm7iLMgVpuyr8GNVU3AprPFPjN6cmFORV9QOKldEQF/4nbNsgWhLn/n0FrO5G
QTJrR7lhDmXTAFjdb7l1qfx7OecOc24YyuBfqDz+9zUots8dD2YfnsWYH3rmN8JJ31mpGfLevj/f
21DN3tRwFFqbXs8fJOAGERRz8z+m7ENmY/MBAWR84KVb3ao8VluARcatKZW8zWSXLYI+6D5Y83Ye
MvPsmZcb917RgdOjvHbv4NZx7cKrd5l2TfbGhnZLucZU3kz40f5QKVwDWMOae0tZ3hZsnG1uWRCT
hqqfCQnId8ifPwyWVT7ENQ93IZaJK4rbsBYTVvk+9hPHnbAcdn0YHCGwyA9jrNwVVI2yk+E2v85Q
tXJXY2KkpzJ33dU0nyXxa2U7gGN0drYiwRB8d/uoAd0GpUPPfbCLFpYisEBNR+yuUprmZv8vj7fh
X9eUnhW6gQsReBNLSwee59+fbm2UkSGmXamT5fAdSvb+HrQ6f09n1u+zS6zDW4DwULn9u9xL2mX8
/1cM4GqUDSC1m8wul2d7MXIRozaZgPWZeJjKLl5/i1MGxc7DqH22EKPTSz9Nc7YVmycbcjOGGC38
xShFkKfZ2W+sT354YdZ1ELgrzWRZoji+r/96yPHEsB9bBhDN3NG12sOa6XcO9YCM6e9U93gJfxtF
HRSjM6Ca4Sh2af/XcZcUBrbg2WqTNlJzlrerDKpci7Pppi+9iAegzpVN8S+ye7ZNPLFZyxT+P5//
+z8e1kUwJ/QDB3sTtuWb33lkrtI2q9wmOJWWg+1ctSwHr/jMyjjBM30iIfgnvC3M1/Ktir3qzvaB
0waTC9coXNwKWXxOeoDOmXtFANGky7BqaHrzVKDvOo05B44AyFGw+AAyEtmvDmFAs5s6OMxTgQ+K
xxNKBbpFwbbIzR1kLloocBStiXJLFZw8pYOT25ZsyxvQsS4x2XTGVTrpFdDvvRFRHsxf1q4tnCtq
0SGAo0FkT9IC3SAOTjRegLO90rxnS0px5pdweiM4vwTFKG8Ihttk1n/UwlrnhsXuk4Qbp7DhgEgr
53nIrWA7wjd7Sc3M4BqucSreU/M/B01p1kWlYB8X5Tk4JU1B7p1E1oljFQwv0LQGvBmqJNiexfaP
xLPZUrrA0IKkELzkcjHCq/d1gkwBmHcqXdHmkRPLD2COwlMVF8UJVbEUQHJsKtHoWU8BnC/HXTah
nK4qzwBQtayzRwcPnFHhA3I9woQDtHb3J2vCW7/Ls1dtGRBdg4TzCa5W7maQRbHvWfJrOPY9fw3X
QXOX5cUVL1GhgfDELeRmk1uVBuIxyy2YLyKcdsN0hfpTE50Xvk7qbaQG/Y56myBxIfJqN3vq7eLu
1pnnGP6cAyigKE7H0IFwjA/aqtOby8EagI+c6bh4FgPFoZBBdT3KGl8aVyZLD+iKzdlz0LBKqA5B
ine2wIO9SPGgALiM1OR0x9bpiwcnNGbahCjXlCKwVX4ocKmCfxaSQZPv7m0sbuYG5cukwu6w3Zi7
mEwNW5eN6z5T+XkfLxggJRe2wE5LERxtoywX9K8IvEQsYNhiHEc96gf8JTv6B4PNl2xEJvMN7QrO
w11zcK85JPCJP3LmG2dzpQkQiuWFccLjtITnxDN9DM2c4EhYbFOTDmdCMivdX0PHBtRAX7fDzvBy
BV4cDrbLy73Uxa73+18hio9zM+cpPm+/A3vWxd4+6E56Qx+EVRYDioBgldBH0jQGv3WhnkMtynBj
dWsy1V1Ti4YXaTidhxdDP+waLCeikA0rzcJ90Vew/ISh3g386TPQQZzppTaANAAaXGy9up5e4IJy
KGvW31egpdxwGcNFws31SwGvlP+alkieQ+8Jw5t5Niw3xBTH+CZxJynWFUuqg9dLyRZZXINyaY5J
HYn59Hu7dVNeRzTgfIpHi8e8n2BOPE9yjtHIvB5gw0OnXwZR2y8h7+FDmWfy/CvtQ9kcJFy2DjrU
4Lz5QGd2Db1uv6vYXln55hKHRimMmbop6RZFG2crykPNGrUYGgeWiLpy5oIEZldBijilUNsF6XrZ
o6YDbAaWhMs05xVk5ZXaxHHxeZGjlim2iCDjB92++dGfOsbeLCPZ2vmeYnRo1cYpxHB7bsRxdvhv
8/TJZ6fj5jmwNX7nhmkdclY3T23MlwAfyNcZYrbNQ1WsvbmJfeYbtzPSe9AxSwjGgzQ/TkH9ehnO
8JR4Dz+BTdKXfxR5MAHpD3+zOhkBjZ+KHJ5pNkqrlzadUc48Am41ek15FM8t348gPTgtRxvVhdyI
43s66+rGOJ81v89qnvOdjn1oNiV5CYJ+Kzd4/HCe8cXZkAWWH9r2AqwX80rVml33Gi7StB3tSffo
9G0OHDcrziOhjeo88/xBKWiJzO/+299xaVKvPfnpVoHQKnRt7wFVt/dhCtmoRdWUePAQOSqHGp7v
2JtD/znoxS66KNeaIcPn9q8Bv6dhTgYBL9V9ktQJ6ao0qNrDJ1y164v8CQmofGv2PDu5ASzbDDBU
VA+xAzq0EHg4n1Gzt1tYRE7D1bf4t1x35hVxEBvXYFp9Hc+a1t16cuhOYztVi9wbHehZ5/GD08Yb
uox2fVxsWNPHa7rahiUM0Se/f4BeenZVwKrmfBW+DE+DMX4A2WnD4/eSWeqOMG8BnguMWjy2czXr
zwYh5dDIATN7/DMNKKwXVbMVoCMmRL3Zkwim4tYCKuUO2wATrJrAh6YmHWpjahasE/Fc6+3uKIZB
ysf2BmDVqMuNbrwY6hQ7/xl/qsyR34OVlB/BYkc8sLFVLmBBnuApHsKnQMscG/gstrgGKuzzxkm9
TOwEpspz05zSGW/GbuDtiBSKUZ7bir+0C/s5xgL4QBk06Xm6efpvsfOrQSymhkpNmEe68o0t6iTT
gQ5NrqEucmnbpDZyaRvW9CtzApRznfr6D+q8xM8zhHG1wLb0O2qzcJwq++5u6NLubgKzIwozr9pT
szeD6uSm1YJadICHg9x8G+X47VvOgcE3o/H/knZl3XXqTPYXsRajgNfDmSePieP7wkpyEwRiHsTw
63urcIxzvtzu290vWqpBBU5sQKqqvfEiR6mGiMWOIVm2GQfsuKs8Fs7VsPptrA39UWvrdjwiA78B
pEv5kLDce1JNK0ivWJ/eJVMyc5YAiIyf+KO02P5364qu0pF10vyg0834iws6LW7JlzYxskvKXWSu
lbpBbf0G/QOgVVSiM/mPIFjqHrBzko9MtBfywkert9edVkMSBl6ATYlRKcBrZGLm0LZeyhdbC99C
o50xfTK1cTiNLGuvvRpAyhiudNTVbNOo0g18mas3ufSaawHmh8qIioPiUjJ3fov0Vu0mF/KYncMo
7U6j72/zCdXl63ltNbk4bDdiMHBx3UT9Mti6TUMzg7SbDFxAxabr5737dun5Cu8XJJesr1HPWFna
Dp99uyiKGA7osvih4v2TA7oUND17/t43Qmc9Go390ltSD0oQURxBcmS9lMDMo0UgcIsfcmkCQfEL
w75gb7Tu3vVS9J7qwK04SWy85wF/MT4yzdOErlSljGjKKvOMCpnibc3ifhtjlvOQ+4EdD0NAnhST
ZlaaoUx6Wb5Y3u9qvuDiQrM5LE1ney3d9qSjYdNPr35oa7sFAChWqEAEFXSjI8ON7n195edsxhYi
N5R/P0ZeAhhG17LuvQH82F7nRzsSTVS33BcRK5AcRW0q6WgwkjG/+H68R5YPMGukizzzYJqZdx5c
/BIqAvi3UBSlAiHCCd02D45fWNuOA0pBRjx5kFUVo7scpx3I4qOK1DDih0YNfsbsEyoFZg/SK6T5
q53iH1stooH0cfy9miLnblHLWDvbvT+cF1Wpg54MhYToEVHhyTB2OXArEl7uluvqZeWswVtUbHwv
rqLAUvfrTKiZWWLR/eKvrlktOtEnzimJ2cPyY8nCRatei/bJpH0Jyz59NTu05pncQoJSiawrA533
02ejLOxTi/quwFP6sm29FbJCwwWM0/lziRCkF1MrdhXQNba0nJc9IC3B24lGIhcbMWavSI8+XRbY
kd0fShmuNGvo7zQcJ96hF7sOuFdl27D3oHs3tAA7Wxmy0nZk8JSVZmVvfXJy8OYtvqSPGfIi4Lo4
3+hB7AOUDP+6qKMp7i6drcibcBvzddW94JESnfyqvZqD2V1My1+5jpECFrP5OJDOVQS3ZPCsdZf3
9ulPrsUfVnojKio6r9ouYRc3dGobze1Ve+RDdjWfXm8ucSOOtJaiZkiJrcF7xVCNinsfpsY7cjTf
DHZWH1DRm6w6rg/3NLSZNtxPwC9o0mK8Lnq9Rgs/Gm0n/GHAFzS7w71A2vd2fWYj0wNwjBy4vAY7
c9SZoVVmFNG2N9JuFY1jiTMRs2Zn+30YoqySqJk3DgOwGQ5koNWz9yzLCg1gbf+NsKO1ybcecU5B
AuFHN7VTb0x0DG1I1wyl/ZimswNp8m4CPryp6Rvyt/FMfqzQSq7gqUu9ZdioC3CqtwN4jLxQ7OMB
fNm2Xqd4nqGJpTIafP2ihAK8Qxgy5VdNNRL4vVZuSdewCZxIhVocqcUgyICM09QYUKImdvmrBtWX
dpiJ0zKYv4tk8EMpTlXDvnRd1GwX1bLKCH20oyi3RUezfwxHKxZnWstb0K24HepGGz3HF48ED0ho
N3LXuQAkxa4B9QlSA9QE8DzzIHea+qHJbYD3v+tIJAPp2nqbpMW+jt3LBPbLo6GGIrSA205TGqxB
AEs0tqrwOE8X0+yauxHDpm/03gJ88Bqnrt6p8LQGT3Fz3+nNNnNsNKvhnYrfWsc6o9ALB280LeOY
lesK3Nv4Di/3hhujRsmzI6TCaKrcoxEAJwyJ0mMCPHdHprAm2INszR7HD9SLR0PLPXBEdd6+Nhla
9khHfXvU0fe7C+lJ5YLYYmfE7NHXODZB42Qgm14ZgDyESLNCiTT7k/gvlllDZmTAYulfurB4krll
7Fts1q6e12vr2tDLT6jyw3MExB7fTavGW6PAL6JMMkBEjMM3zUNdK/iSjefecYuN0QEz1e+yEhwy
jbcftVyfI6EZs/wEcqcGAP8FGBQlXi4A4bfPZTu8DYCqMDdx444r0pHVRbFbuSY5V44tUG5W9Zg6
Wx18rOitTVwb9TqVV66BOQjA8eZulshAIYamjOH4e/BZqYH0dI9qIACto7bC1NdtGelnnkXypDU/
8xwdAitS0aC3RQLMWL41NDyw47DUz6Sf/YSSQx9Y9SuODLo/RNORdA7onOIjeQoco4SwHsCZa9fd
MW459r5obO+P2IwDQ8TJ23bfgBPyiOqU0AJ7wKgclO0/tKTops41TuSwhFn8e7DjGQF5ApJXBKOH
jHZn5w2wW/x6HmRvXtsJXZw3ehJTHEPlYKy7LP6kd5ykPXt2F9zoSQQxH1JUsfU4SwBwWxXSBnx7
gE/8/MK1qR0ABYZKroNWjPKEzrw71D72uzAp5clTA82sGn3wYEzXuo8y2QFwf9d0aCh09LgMA3In
RwoYId8ZBksgsoDmwgc49q+FfgrooRX5zFNaSZ6e4bbb3E3b+Q0Qgta+Rhv/lV4FU8fr/cR6AK9Y
BcqZAEr25NjaqbHGLOhD8D6GUSefojITO22sKhSJcfmU8nJ6HPH7CRrGp1mT4hMxthtgwCgH8GQm
Z1TD/00SymbgVlZIt+MjaZZQwzsHJBFn/8MJjZBfZAjeFJQxceAHeP3FyTMcpqmBRBr6COgjnnIZ
0EbYg0AdjlUB/BWyDALfw2MPNkFsLH+FWBYusRfrcoElwjCoR8EcW4Uhn1FdeokgdOPL0IJ4nFCD
vCEO9wO+shZEoBuAIIIPIl8+ALVO+S4qWkUizciNxHdf0lNIgT+749sRKuuAu1zEzTNOfVDHOHkc
hTihfxrssHxy3fI5J+CQd31hjOWT8ndNB8gwA0d/KENCnk1F0Jb2rm6whUGoFuzumNm96PArrZnl
apFpNivJvqwhcRqtCkB8OrAd3oORgYFw5S1OqSxknpWLTEpyF9Zg7D3NnO9p0d/eDt3tHMYZ8Feh
+5aNNsDEqAzMgSRPwJILNTLpUEcXhHqlH0hahg/olaRsEqs6zeCVi7y4L4CWKmDT9SzQ9C8aHuyf
/dHfZHruvLoytLaVlhk7EmNQzWSFbb00WhYdnRZIBKQfzfTzhO/Qx0ZPInB/YldB+jwvAKgCnpSL
5xrmIy+iZ9NJ2KvroUCiUe+K3jCuHlCMruUUGde41f8unVzuIzwHXdRb58bRAvUcUx6zrmN2i87h
fMTun+km+Gd+RUgCI+TTm5udm/pmYhrOzNRaHB0ih0XTFn0CdWKAH7jHedyKrotquxE8Pd33CWmZ
a6e3XjkgT+aepebEpxhYvadRmCUwiN5lUuZJga9PmtJA5tmTZOwoqiCJR1X+8W9jLIGsCCdrlo7i
+Rz8s92kjSuBU7ENCt+KANUhIbBve3R5MGa+9jk+2cJGty5C+NYIaAGun2JwJpBHNRX2hWbkQjM5
Zm+hSKQhLx9i8zN1YrayuZZ8TC/UuVk2Jr9D79GGbDRUeHvt83GIgkXXjB0LWs75btH9Hghgx/3F
yNkOFW9AGBNIXaGA+dRLX5yYRO4moGmnhWOxoinZva4Wp8lH6ZwzZv56zBwdB3n9x+F/pUNC4m0t
LWuP4xji3f8e8V8EK8HskaHsDDdB0XQP++86l5fWbbttwWO0jImQPbRh161i1c5bNQJ4V07/khV5
t2WhbgKjy8D5lwm6QdBK82PcRPJZhGG+jcDqt4lrB2IRxeg9roYVWXXADz34oL8dgAHzTAMAZA/I
OiT35K8bNUrNTOylyejgM2GOBn7q9hBlIZDn8hagTy6AEU6TBjoxmi0iCgg60HrF8YZ0pms2J10N
OegnRRVfmtEBw68aGFiGkEN/LL0WuTlS1Um6wq6VnWedFPUBrS7W0bdKfN15ORqxXCM+EaLvBwjf
ARy0wLw5kr5QyOyLkecewEUb3whiDX/gncu/NWLkAY+a/M5Lh+qSo4kuwPMy/gakq00OstkvXZ7j
Pc0EsGA9HL9yMV7JwY2xIaKVISp5Y1+vLqVCCSgkyLSaPv2Kb1GwuY+8uI5q5lrFeHhLBaP6x9FW
bdcBaYRwndT/xhmf/gBgAnxvd/bT0d9NtngiSYuhaglF6oNjP3plEFmTXH8whe1Q7ZMieSxUIpqG
JEKh5tA4bEfJ6cVAM2nUPzyvFvtZioZfq/S0vFqN+7XVRDcbE6VyKmGAhQyp+4aNI16aiX/MHbd5
lo7lKrRVthkr2Tyj5D5EWoiPK7KmwA9+wKMGbOzp1Aaowbx6pZnchXnRPoPZeAiswfX25Ks7qdxV
qDleIymJM5eKHyKU5VarqeHmiWgHb2Veu+kBB/9bsi5+k9PiRUzKefBLoEQwwc9hoQu8V1tZPJui
Uh0joHhVLW2XZcgAYDOLHQ5bTwzEyWRc9Le+Eqh2Uti7zMavw5/c/sW17BYZSaANgYJwcoaVPVXx
ZkHR/iMC94LIfWOuVARTRSCDVtI/IyClUF84gKYt1usXgXQGkEWZ65+bRgIgOXeQ8W+yDcCdbfAO
Tml4nqeAygnPJAsDzDxa7B99D1/Oa1r85u5NP0CuKHazSBFns1pMM8PjVlBFVbGmgG5olGcd2D2+
2RcrdO6IU4ttVwEcNDyszc5JTqQ0lGUkJ1KSOXWmH0YhXNXxg8f/H0N8iDZPyTeO8DBAP3O6BRPf
Z2p1qbjpo0W6ys68zbXHsmk+C9WRLLPhj/o/+FOc4j1Oak31oQJCJ3i+hrXKOHxCq5GDXFK/nvzI
WiRDSdk4zTZAirxJv69D5cRNlGWdsqU7rY6mJepyRWVdfNX1F+ndRvfmolBEmnkerXhZrS2hdauk
qdwQrXlVdurUYDh5kmzbETjqgz5lJ5p5XeqgdeDdCZyQI4AUpgsjg9sAOmO1uOuANEKb7FCsvbZv
LoUlu61ATQGqurPmQjqaDQ1rLjRrxqg+aTU2gmoBUwPN3AqssfMyvZpOFmgSDrNuiUKzGuy3ONlC
A+WNYbkG3Yab+Ujbq9tYDLSCrvl+G7UPyDhZdmhdmnT7aDROpe9patHU73z7iM7Z8k1LJia1GNVm
Tm0f3XRAqRpNnUmvgfcJ6IRgKLwhoKVerTlgjVBR5oC6Z4gVOmodwK7w/F56Ittn9SjBmlt6QEJX
SnT9ArpPAwIOgLjuSYXH8ZsfiTSQldeAZfBMflr0FNP3OsQ0mnxeT1blmyHLdgonXIVU2B/+ur7y
DSV4woF0/ea3rGeln+4Nx5AruupiePdd9EtMgQf2xlSsRdrKFGa96alT3nBa/ALkbrmRcyN9qE4G
PsijSpsMabhG2cgGP854suNuPNFsFocJ7D+LRTOAymVUoLQeOs85iiplx1gNJP5JRy69PX7SNR1w
Cu++N0tJpPXkIiLW7YCh5nfJQZRRutIANYa9F7t4ec1RcsM/Dh90vR8duOXNHnYygSsDVE54NuOv
07GcpyIr9HsgH2+oe5sGzyzEqo5z8zTreglOD3yioIMZSDka8eGhL7PytEz1r9cXJBZNsCShNNxU
3SXiCcW+4bfFXpZgBXsDlxlDzV73PC/uclBr7dhQd2fPTOpDLOrw4EnNOhlJa+9GA6DLEgjHm8Iv
+gdTmqgNyDP3mccewD29Xn4pbBEDJSbpvo1SXNuxN3+24Moz3WFA3WH/mWmKP02PsqPR68P3Shu+
6Z7bv4Kr21rlwLUApKDrBxz38MjLsd0st4WqPwUH5FbzbRk2MlaNnb7dVhPmHooPTfQwAavpkIma
PdqG6qXvzTPYQNhjG1vssVI8KEaJjsY0w2PbSSLzIUueyUZeCc5HNgKgdRtyIINdDWugxib35BGh
U2qv2UUT0EVIx53+k9mgKYb88S3rHScXtQwUgzw6RSLOBjB4kdh2IP2Lcbq6XMXJvWgdFjFoYdTt
jkZtPvjmE5LhI9oNRmBjADSYv5hjiH14oj9whXKhc+AOyxCJdrzzAfGhgff73cPuZBqg88zf9l4q
UaNuTzWOz9HPQrMCRGAo66i0gETk55vZsPh1aMv7H6CNDNST/9ZBifpgF0X/qBK2bBgZCpdg/9hB
qfuAK8YG4b52EvC+osHc9NJ+JXmafgWpx/0EEt2frAKg8pR4HHWC09r0s/hH6OpfZJXqr8g2eqvK
76xnt5bTupvs+j4DUhEK5NGUJviIXBNITQ+mF4gq4XsqgESd6iop0/jFjZPslHIWrUlf1+CrMASz
r2PNJVgF0yeq9NGL0N0YjQkiDxwmZQzUlPaUja8+GjhbHBd+64A8v9ZQUI2/97G4GxInDmplyMzp
hHKx6XMOREDslfSjkQLsB4UkDKnUNr9zNesu0XL27A1V+yyzIFUCaaTNzzjODe+KxnWe/bh57Ppp
1Vc8f2Z6lF7TonwiqVMqczTXyO3WD3gWZM+9iFGRwbh5qK02f57StN3p6HNf0wJX1OM2Gev4lE5O
cU1tq0dNsZNtGD7+rbWvieIaAaUtSJXSyqavhZf/bITNs26VAcBrJUeprfS21vcm1SY5hwqtsI+l
qjuyQ4vtk6r0VrqqVKKB/J180vetzlHLVJ1KIyseswmHKiNSgE7mBug6TFBqLHAspwCIaSAxEgqA
GNUT2IvWJqa5HH92RYfOQ+U4KQNZb9b9oziHomUUD73QP339R2coNDmw5plO4R4NX2MfhkWHnDkD
3uN/50Jr/4Xfv3DxgNyywwb2/C98l8s2E17bq1n+/U5vwlT9GcSX1tE1gIoFqOT2RDMaBDPB6qQG
mpGuHG1/mzbZp0V1s3Qx3CwlP7zucdi6RHYiwL24xt8yTrgCw0Vrh8KP42qg2f9HV5f+2jLc7FC5
7X+Ec7KUAa476TeGq/dB3XH/Lynx1VMM4Y+O8Wvh18Wrh97ztRy64c4ejOyAx2u5T/WY3edjd836
5iwcua1dE/BbcYnK50pT8Ex8708aA5Ydx+97pzSwzV5W2G/LCsjwVspOwCPL/waQ6WMacfmtcsav
Ix54f/k5T1eoMxSP+GoZtiFS9JdlcMGudPFEFF+G1xvtItKs01It6PEYW3u85cOKVvLCiYbV23qA
oUFvA/E2EG1jMCQmes42AK5Emx1Q7o7UZyTzR4YNwwtwHKuzjk/RgNTk5dneT3zhsrkXzXAjLwgt
dFII1biGZuVwLfE/vnOatvykDQAREHbmb5C1LD4ZrmvsOqBNzGubgr31sdFawGcnJ9CxgI5PrTV8
nCqFtovzDrUWQBgxHozsr3zK/e+24dyB7i5+EQ5PtxOaKI847fLwdLVLYLPY3ndj3I5RLr53cgAr
eyuda9no4CEDeOsaZ10BXpwDXqtAk/V1vHdwcOrfIz+YXbnHN4sq9KFXqjoX2ZW8yBjqnVAv3+Gw
6LQO5YB+io8IcIb69+SXVXgrM5PlAflROIWVf/IL9rws9RJW3vNk5wjve+vhxNPEcQu2LcN0kb5t
44Nv6psNvo9Ak6GUNHRa3g/rtnIAwFuE+FKoMjyjPNnjg99Nu+2tJ/BVnznzjf3siPaIdY2enBP5
2cDLvZilbu+l4zB1tN72xdrha45O7S92IvHLa7YdyBJqxTYNFqs07sSJRJatfVbwL7rF3dNYlB2q
LUvwf9QMKCOxFMemR4Mw3ucF+jNDAcgktK3auO2oHa2vOXCvA+b43d3iC1qpN1+A/hkvDTcOM8gC
OFOSdZOCotZXre4mquGPAwqQxUUfy/Pg9V9jULyBSBCDm7dvg4y0jyJZyY9c/iSSgVyYJpxDjB7c
oQPoAEDgQnGWDBtlL/+cKeT0FIe+yJyraa0Ix8kjzQcgr6NMeHB9ID2tNM9PHnjoJmu/96ILDUwA
K25tWHq5tT2J+rNmbKNdWYnwwGXjoaKqyByUTQpACJqtPNVuXYWAg8DUW0iZP8hl4Zkb3cW90qLZ
iewfZDRnd0itTkiSGWYt0RYh3HPH0R9mZej0+KD07dY9k1mTZgu+Pm6yneeG5sEw/SeqNsYWpH2s
XHQ+1WFnbDp616MS/9Kh+/ZCLpHfj2e1wKIPh8WZrKOGL9S8No5LHXgvKhz0CoBsJUYRfiDspCpx
8ptpOMukGFaVRD1p7bEA+fziVKq+iWUgnUkNGH8yo7/vzTt0O2uVFBOak1WExRnZjlOPz+vdjf42
aKau/mFZrGfbtO/Ffd4CQ18W9s8SE623rZ82YAfwPz9P+ADNu48y9S4zXjLgarnV1pO2t5orKmX9
MxE2UJMWUkYy3JRU3lRevq+NwGWL3e2vos0PUZDcR/kdthzG1Z606oiDgeFEQ2mJ4ZQm1ps4gsIe
m12+udGTSAvI90ZcItXgBKlWZAZPYTBITT+QFTmIt0uQ+Cfd4sLKMYhMVhwb9beWdIAcS1yUzJOY
qz/CUcZAmCN5ng6V8dOsWrklnT6Ye6+J+z2X6CuVLCpRAdHgMUgyzQByUZ3+UWcC0+bkfvqT57Kw
tvxuMzCnxWMD/QtLi4IAycSmVXSVNwYSFx2AeDZNElk4ufhtvSYSvMBjFaVC+9EcZVmLlFG9H7ys
BaGZ16dGgFI28LoKozmPZWhurTD8QaplAMxYc15EmjlqQVNqfIN2AdS0qyCLYRFv1k6o1gBgZ4Rm
ORWALrs4k47ExRBhJ7UCPF23yfNKWyfd5B5r9JUejF7IrckriY+Q+uRIN/1eZ9iNAF3Re+hykKyF
nt9tsRGULyZY1BvV5U8eKKzv929/QEYOXp33gmEqFZ6rhv+xYFhSAfFN3TFVEVMZciN4vQHcqXcK
ZeSDu730TyS6IEUCGuG7JcT536EHWtPiQitoQEFzvit8UAniuJYFpgEOjTbx8d09GsYGPTnOC36U
i2Wb8d+NP3xrQZPxzNGcsrOtvD+M2EE/pHaKOl3lYWs/OhQhfsPRQxiwFgc1cd+ERzOScl3kPPs0
lq62N33DDkhMAMt4ahLHBJy3nn4yBfguxzL6m4z12Kf3jYcMllrpR2381FkM0I1t9olUBdCcUwso
Ahow1AULnx2cV15i1cpolwO+Qvo027WqCdLLfO3ADQGEemXtM0AJsUkGeA2CuUlVJoJ2L9pKpKnX
c41iL7s3mUoPgQDTIPns/fWGkul7KP6i7jEkE4f9iGwgjgJ+dZRpDVodNDd0t6SjgQ32HUpHwjNJ
Mc+qu8LTPrSh3QQiN1GI8EOgHl9/zkwMAhSaHMXl+bSKTZHfgyTAx6aXhXe9TOrTLOIUKUSdZfXm
U5sSx7nKx/EzwPiXhPdZS/kypv34pUffP+pM0+ei1p3rJAZUQSl9U+jNRhubCTQIEMdfbiDkdK68
G/7CabY8lZ2OzyxRFdfYDrGvzxLrmA7OgfQ2FzGIY4T/0jRJeupYLgCyWIDAUPXPJo5rbjMp2xk4
CjSPSSAAHz4DR9WJOJQAaXv0B1E95Ua2oz5aiRZBgE81/tx0SzF4bLbbQbHpWr5IgsS3+dFA8xm+
cotsvUCoMKPpd3ndfQ5DGwdSBJ8yQ77S1CiBZzOivp6noH4Jkeu6pwGcnoDgB5C0LcZ77mAgte1U
IDlocZrwwRXdlDs08MQ42frlZyIHfWfb8yJSOw6wb2u/v7rl1J0bEJNp8dgegX/XnUmF/xL89nv4
E0g8Hw9wknEiMe30Nv9M0o3foiMDhRKajIO8dXC6quLZ0QDKHzLP02WN34n5Fv7DZ7kMXV5L0s8U
e74vusUlDHef88SveIha5zLXt0ac38d6JS5ZN7SPbTLyywhCeqmnaH9SQxj11aaI62ZDImNO85jx
8t6xo7dFJurdLpyZ86I6AUI086W/6tVJPA2OOo6nWYlz3pMBXjWr18wd6SPNSkBPRi4DeFjndRzo
Jb9N3xctEUOv4auxD/H1p8J+WEI+i2NPcekSQjBUGWXW7oNunpI7GnRxM8vKDol0ZPxDJO1Fe8B2
Ht1YlrACA5vPWQSbjwXmKFgtlesjcbGS8/9xLSCJXPS6FXsTpTqbgXIhiYIyQmsD4FGVcoYIJijh
tGnQ/4HWtc2CQLwYyJurxaT7R0OpOimaCaBoMVJ1NTrQehRibqiNNLuYaHYBcBdrNrUm9KPT5fLR
wtEhmljj+FvkackK1c44nmjwfnZq/r5wSA33a1xE7bywQLP4vdV4z7q2S4qmu9gFWjD6xI36Ncly
5LuxzUDJq0dIZ6MVt0NFuZqaDf87BtksegyVLvU1UL2qEMmQoRcylvlmdpyV78GNCSi5snHrgK61
XHXxy1HNis59/DjFpONS6oxnx3r/RwdGtxMNlh+i2j8RstyIBBnDmgkdiSVQjJwcMtHU5MDe2bYA
CI9bQHPPIq1Hw9GkBUs81uvY9elFWW4YynFXZJmVi5NEDe3pQxA/jrEIZ1K7AodBe3L8cF1yJ6UO
UsNtP0x/DRzZQVPVhNGsi5EAXHQmSlAm1xQHUi36RZRq/SL+yYV0/8KP7kJdsXC6/7hiVkYFEsbq
ag7IE4LO4ckGfaT6hWWvNbopZtBnS+Hok2gALQVMIz44AJV1MdAi3/6yaFiuaybYg5oADG3o5eQt
kBwS+0DwfTQQWp/7Dum36G5cSESLy9osXWte36GsfAYCXHxF6XRgGpf+Hh3fYAg1pscaCYOLruPF
mFqa+QomOR4ALXK8eNWkPTZd/Ej6KXOqjejr+jBmkQYw/h2pvaqXe7cF3FOGWoFXgLCdYuwYnkXk
yjN+E3EuT1Hrrl/hRC2683BG9DAlFiqbcDUcrqIzh7k9OrHr+AVNT7O/N4TtDkTwaNNRYXXg1CH7
lXwWU5iiX75J11OBP2fNKQH/KOpsO5axtvZGN38K7RoV4vYsDEZePNkt79e1VtlbcuD4RLxDi9q+
safiiVTCBLdE3mnenkQjEf3ZtdgrSTTkiu7DQ7vOiUJOk+UdCgeIo2Qthr66Lwt8Qab+a+4BUnoi
EBbeAIwebCzldpbdGI1omVkDYdXMkZVoS3y14OjpgTBWWuAvi8HldwS2EikQYoCsLjAtKjjTx+lI
dtILAcIdVUi8Jd2M8KIuYqLqJ1h0dCE8HtcpDkudEh0NIpzCE+CCwhOJrTEBi7ymkUyznflio9X6
BMyIX2tuFpJoWu24053oWbYjsolqAP+cg8MalLEATqPZMAAWv+kiOwGG9my3VNF2p7UvtFDnvo12
LLKD/2Rc+Vrnr5ust48e3izzMKG7/5hhL5IDuwxTspCPXwA2c1Z+sH+YxuCnsYIllAeyLvQBsBeu
296acZSl1tmdXQ8pajrd9DKpgWaLqOOaALxD7RL5lZJZoDBXSziQzjw9zI6zQQv3sgJpyBJuCUIz
FPqBb6ATd3qSZvNlYu/JjPz8fON5c03yX8LSLAHC7pDX2Dp5rJ1WjT+6qBrp7T3yvp9IcuzCvfSO
biPzmA0/Q4ZvHTeV3ZszmT3gb9KK2bkW4wVfgYBpaB9RSlKuKHmb6s6lq1Lvc84de6vzrjuQRxmB
ZIb2su8edj7aW7cwP3rQfhifA5cksd3bGLqG/Kkz7OjMPnVNtnZrvTmQCB60tWFPzacqSpwLU5Dd
pAf/E0MPvgfAY7Xf0FMwWvzuJpXet3Hw/09utopGyyna7xfth6idLwpswLeLLvdGwdVFya3WkFSw
PPAiiCYdVqFRjA/JaHAAuZb4I3Uq98V1/EMbiwyn5TgEHFIfNNHvHiwFdlOVRd6aCpVrMwcSBcPh
3lKBPJg4JQedNnAgFRUNDSGQzvXcmu5p1TiAZqXXky+LQ4Z/qv8h0GCm6A1vAf3nmN50yHRdYfOB
B42poRMBl27zRBo5ZHmgaUCIJBa0xZ+Iz8jFKGZ/2RonHqXTXkxdq+hNrHWDn+CrLL7S7wpDJUkQ
g9D3+g8OWqaNAbfrNweGDXcBHBi/6lE4gJTAo+UAOKcFPOv3wpuOrKm1Fy+atI1wCuOo50V9P2Ug
QiUPUA8EYyfCRzAX36dWkpxLC+hHdMf0o2hJsZP4QL4nFSpwQWiOCp8tD0GpFCH/v3EFOmlDN7NP
vAO8OvAtf8mkpMFy+hAIyJ2xWnQ001q1hKZ/WgdaEAdfkyCWBKAAuDtRgWL+9Iem3hPl1sy7pWi5
/ExLDhnrv5AK9b4qUe+Clcs1nJ/YKdR7IuqaObuiMhfkbKaggsEnTrSlpzboK/DMX57sH+SiBs11
El/pBTE/4pvM/c8XRG+CLsvp/WNpWAGQx/l1Ketio+BoQnUtgDhov+rClB8wsiJ0JShdXYDJECm3
Cm//oMObUr82IXgtEtbHW6PmJSC03U5ccn/YRr1sjrMuadF534CRsRfAWph1qMdOtxq2wigZs+7/
e/hs5EAVqONv6HC+5Rm6brm+a+q6f4vrbvMWAFZDG91JicLE3NXkShSoCctMlm1ade6fWZGmbRnQ
TPHi8M3A1UZAUIHur0chmKmd5ynZHdtGGSR3ZDArfROf7YPm5QW1Je+oTIBKApZagX8sHeh6J14j
lyuCZcVNgLkU4SaWX4Me1/b4JULvPt7UU/Z6M7Mtmb/yBkffOagDbq1NlT8NcZ5uTY1rJ03xj6IH
o5bbSpGdkLLUSpQfiGhF1kVPIg22Mdw1VWbemyMYKsX0V1/5fGe3zNo5mu+9uvYGpz/OauQNtmF2
iV5mVTpG9WM8fwSoi/FIGovhUxCgwDieUw6ZB9ZDwTNrRbVpvSIesbvuhzNGMWAz0xKwt4PuBhoS
wBtSVlkd3wHzM75D+tDYcZTM4kEM3eyd1ml80ZsuIN3g+ziMSgXggFBFc6UBPdV2MAHGf4PymNJc
4bj/zYLGSxyZut1pIgN5634zHkRRP806/NeNV1qBM7QwQCOYu74N4wEWIRUClTC8ApOoVjZ7wClH
V+mXb0ONjV3YNUi8QhNH2JIiA42p2peu1MHeuiz5gQvUyuPD+FPSVv3xv0i7ria5bWb7i1hFgvmV
k8MmpbX1wrL12cw5gOCvvweN1WI0Xt9Q90EooAPImR2RQKP7HBysBFuchYvvzuKfzcFsvgLXjJ8z
DjxAYkKS8jnECnnA8f+BSO4CB8XGiKCaZ5yFginTbICKyAFoRdo26eOXhvHIdGPjE0PBhllzdopH
X2z9xMw2XosqhH2eATDEwwKITsdSq814ZNe9DcCMEcW5smhiDDgu1GYxGNATYziW61RtjLJyT6nk
OF+mjAMXYhj3NBRWsh6Zjz9rwwf3CzMFv6IWGBlZcgg4xfplMUxla2TwL8UUDTjX/UQGnOW/za0Z
P9BkdKmqHcH7ZfoPxB5HjQiTNd9OOPD13G2B+tvNAASDJ2QqjE8Bw4kTMFbOJDIZF7hvoAReQMCn
ZG7KAPssmwZ8fBccNZxJVE94wi1jVh3j0NwQXV5VIMXKFKX11CaWQCXgWu+AIOuBDBbUDZ7vmJHF
S9ROIa3uNZ7t9epJIHy/Boj5WgNF3kLmY7MJ7OVG60ot+ZoL+CaBnb+84uter4QUrn0Dzjjeug6L
DKsuiwOqbAE8Nof+zo0ZTnFGCWhFDcK9zUPTiAaZx4iekTZpneyQeS5gM/J0Pfh1BlgqIze/xZV7
9mVdi4livk3KOv5oxgtq7LJ+2VAljBiso7eI+nUaqwpZ8PO6V3uTTG5Y6FVEjVMayGMbQPuys0f5
+KSti22LRx801kcXB2knpBk+6MIc4TGcWVMZjgmyphMSEZVWl+e0vChAsOaEyUMnT2jXFD+eaQIQ
w4Cy8CdbPjyo13YZjtKTee+7Ze0oLSkmVCDHATK9tC3JY6sHEIyHumMa6iZtageAbbiEjDqf0gY4
fvE6j6zZGAzgZQNRRciGN+YeuEXeaUZRy3UmRgkpb62e1wD4QLfyq3nnVsYaaZuQyCX0GHlvIMxl
xripEQDbLqDk+2y7GULNzATWBUbUOO745zAE6xWZwlgCxu66r7P+P+lUffWzGW9Zb8hMbPCopVpY
yAwb53HmUADjbarja2DgF5Db9fLVQhkXogrm8hXnSm+9VcpGJK2ex4IFe10Yp+vkymRZAYchS+q0
erYnYFIvBv6WUnFTW+fGQEN7M9eeKHbHT8Fhu9XKwJSTg2JszdJ5l9egvynXoWOoZ5NCqe7W4juw
ML0jiQrHxoMc1dTlNY2drTajXowqASvHBeXvhZqh6j+3vOmPuRRN9PAihf4Vvpuo35r+7ZEdR71L
P81Aca59dgZlBztXsjdNhleBtQrdQXdJP6aFjXPH8QP9mhF3kZzlpqvmuplWT9NU9VOSecb+/ko3
7mQNbO/zjImO8a/0QcQhBBoo8zr54itS/72DFlGPGuIbIlelFfzeNhWAAXHTCiSGBqCIkeCePw5L
jcOf4vsAgKCvjPPpGd/ZF5LiQDUE32eVAF7La1671Sl3WdCVR9KaPsjAOQrUEc1FankYfmJgo4tS
LBewv8W2mDbIajMM5PLnxc/BMCC30KTVdsxdsfNAUQpYdOtil+Y9HkEVxWbjp5qwSrpfh6Cjk5Hb
+InlqIjcSOPR98oI7Klu8dDmyJL24qwJToApdnCy5JW7NwZB0Fykq0Ro23ABqmXC7SBQD4LxIA7v
1EmHHcsbPNZI/YYBAkRFzAQVCanR0B9aZro8iLhVDztF960nV2OUHN/Oo4Q0Eda5KHFzcfIt3CJB
xoUwzr3vG0jAQI9kfZ69Gq0zIt8QcpzHvVkszIlrAHv8080RnVEj8RCWN109t55jHvsU/8uJThvv
JVROyQUnkuh2uSX4qa5HExnOcj2qGyVkhffJTIr+YKfTENmpaHcaku8Of08rNCbfRyZ8QGpVgdhi
NgGYcDDcL4Y119elEBU4eDGs8jR8bjP/0IIFat6U81/IoG8/m65AprSTfMt64PeT5SCcDOfcBpjP
pSOId7odwIpXvDN674udF8PRdfJkW+areCq89JQtAtgISNnjD5lZIGkyy9q9qIF7ymWD7K1c4KAC
3b7A64zUZE2NN8w5ysatrwlobi++iTAqwPWsr7Fv/+EPDJgRLj8Yi5t/Z/nQbpFo3z6GDQIBXTC+
dmDMlkWwHqo30NPNjcwW4YYXbrJxE8e9N76xe58A2LG3U310DeHF+O+nL/eRjZ4anHg/3spF+gb1
uvg+wIUt9xk44W83OZ/4QxWM1Ut2Vtw6bQIIgDX9Hk+s3S1AeLnMzeg+ORbIm227R0WkUbSbcQLA
aimxVVGqwo5iqMCkKuFWZUM9atYgF0Okx+TGLBdpjD89PnK7k7V58lwAb+opqXh96UBAuGFe57wC
5yjZxX5tHg2QTLz2ovpm88JCWMNovoBhDbc/pE8T6AMOhQSwDEofyJiyR80AZKXtYrNZYWQqKEyC
u9RIl9pPqSfjwBYfOXzvU90gapqllyEmgjqZlIvnILtMSBl9abnoX35KaOAO7fAy4hxW2pCES0Px
5kUDEoeVr21+mSfMg6/h7PQJk7sOvNmLKXwiylg+r+1F+OLRkiItBwEv28Z162wn7LJRPZCEDw1L
RtDmrB6Q7h37FGK1jBRyACrSoSkNQ1Q4YAeJKshRmLXS0oErab0S5NKkzVHn1YaArZGs0vnSlifP
SoON2jAgw+XUDQIgdblfrt8MAHhvAQjhPrHFclTjsPQFlcagLXiXh2AffHDadENWWr6MdXgoRAHE
MumuFfmUuhuRDfZuCGrvyBrjtzG2Wbr34z6/BFXjVl8Xj/UbQCniXmjclmW9EX5cF8UR5AAdil3N
6bwEjl9GVgZQQ17GzW5JPKSNuXESAX4LoMWLkZ7i3kXCsQtIsbhY0lc+gmzXTux5G8ghw6Nm19QM
JUd+nr7mLeCLgiatHmhoLHhUI93rsw3u6M8cVLg9KCwy60tqoeYfMHAz2zY50jr7CuXH8+ynm1DG
//vFCtfjKM8DZEgcK5A+D3bUxY15trIivTIlVU5Rf+o6iV9FgeNkOyH9J8TCgh1NTeoUaDXI6Grz
XexxLOy6WiSXFKwy3ua+G5BBWPrJRXU7JHadfJz9f2zJHOM1FJnf2J+MZKmB+5AidalOEPxczdnY
YCneFNvRZ/YGpZr2pTU/iSEFItZqe08emLy+cyypEbvsVgQ9zG4PPpbxysBUckbt8HqIsR99NitQ
ClbJyl+NYv5hIsHrL8zjVR1SXP3tmIG6KgOdoCUzBuSII3lSjwQrUP4GiBJTlsJkOLU54h4BFCyH
VC0DphEnQi1adiKZg+yplwBkm0NrPa2IP5VYEeJ0PMV7vBls40yNGpPqZjw5yECPlM5hHtvMBX5t
ZDUignbR9lpG7lrRgGT5FBQp4Ar2dQzUy9K09oPkCmRBPu3sFOzKq+HO3z6Q83iOn/yk6A4FJaWm
Mr1UrLF7ATqce6HhjYbGa70fK0DQkFkW15+Fk6BS6d2e5B96/nSfEBi5uYBr8U8DSIw9HyzQqRkB
+du7JnZD/4FBKxWabgtcCghddz2ANSc8sSV3wExWeMnZMuo9VUG37TwdRGc/elbwVhgNoLvqQk2z
tl4TkR2pSUhD6pEsXUChir8FfKgumnrUBLObbvylq9Ntv9RADo7CXuTbfMmzCzUdH956d7J48dIL
qONwdN41Ldo7c9KXzET2uRsDXF3Oc2OoPMM+/61BRawkHxBBCA6HCit6lMfdUYdbxVLu02DhSqEf
/bzN/87yBXyOyC96Qp1m+FRVq/Ug56iM6TzmPVZAEm0B0fb+YRjifkFEF2MA4W2dAS+0GxnZkNbm
QbNZMzDqjg3I6KORd3Ak/WwE5dG3y1cyFAwcwzgI+EOn1y6UtrtO9QJwkOfEmhqcq8l8Xm1C+bkB
Yu8qk5eGWqZc8P9lP45VdgI28V1+EglU4lHfxsF5Ce8zniiXiMX+nwDX+YGS1+BCTemNb717WWa4
gG5Axbi2q381/ndfmt6cz3iCo4BOju5sXRGWuyRuJvXUoP/h6smgnhL0/76SDxSLni1k0O+5MYdn
/TggAzK9fbao/t0jxU/AR9WXOCcFAixi31SErbqew1CLWDsnkoVFlaPCgQq36VsNZqTj1B77AW5Q
cQgqsE9qcq/cNLuNhaDHwVvBCUaKtPSONvjwHkmUrl74UMf9GVGHudjQJCBL3bQ2uNhsSYqJAmiw
pxdBfOAyLxGI8/LU1fIeSAvsM1DHjPPXwJic58o2PiUyIdJywEUgigB1iUGX75rcTpLpyXBBDEKB
yDnlP7oOIS8KPIagZHGBvjPeyMiMApFSPg4InmkR9d7lZEUiauTc2l471QwBsqw/297s7uk8++5Q
m46tG+Gv19A/3J20k04fc3femO6xtwOA/K/H8tqOFCFqnCO6YGJl2ckZ/G/4Z33Ji8bZYSmR7T05
TFC6DYhY3m5IO6TO8GgJ4AX7k/VlBm3hFwFqFmlJksXznkHmGj6SczWJbCNAy3lKg9F8HixwSHUp
3kCTyXdUwJojPfga5AkoBbFnHTbjALzF2PxM5azDlOMUrevA1ygrYREcy/du1Z9zrzV3KqdU8fd5
wIWPqtQVADREcTvuz33QGampw5WCElDDzm1PpWnL8/wYJG1pZ+zGkqMsJxjjLQlT0wd+KXWn3IkB
+gDLDsRwqrfiyNDYac3NRCQEOvxy4n2geBk0OYPmjbiTNV7Yb9sAkPSkqOXGiHrUmLQx0mNidkAS
xq0Laf2p9LYBAB22ft7XwcmJJ6S6JQx4+5IWs5bJ/W3GKvcBp7TtHouBIuqIK5P0nushtDLjEatU
JgDOgDQgXXkjQmtPXo0hikiNPclX7CQ4bhAFknqxz0kuPi31ANGGpZ4esxBhm0jpSEwGC0j/LuZ3
pN1554QWjtrPk87KjRxA6fYXkjCyfRJ3eJjTA2emp0yWv1iV65xDSvy8UThm3G761q/2eWjPl3RM
AAe8TP1nasIi+1q6c/VAo0EEwWHoY3tDQybNZkSjLHv1X0gEAuR0N3SoQjTGDAdRYHh+AgHDnpSr
5SGWidzCaEpZeyIZXdREmJjNYp8g4oiIb+osVxGHnrN3Zw/1pg6icmMROAhVQ1OntVFvkzEHzYMJ
WC8pu1F004RiYSsV17qNJxB3pP2WZH2Z4LQsDyIfaeu/gaP2OWzC7NO49PNL5cyfUfvS/Ib3iXcY
DeA9FdVaY6Vg479WPHePxjKaX5uUY+kC76YLBah7AbZBQ+zwsFFI1/SihmkfZVnQfitK4T7EC2q3
aLbEETjrT5L6SEN5C8iUB1euL9Z94nioMpRN3XIUH80otQfnm6cUBoIHODcpUQg9eDjLkya559gs
UtZ23m6bJl6wFc0h1POsgxW55pI++FXJ1NSkrJJ63oOGyo+m0c/9LYrWrcfJqD6LlVt4PsgRTeUO
Q31am+yVLkQKmoqBd1Ow6alxpl0XZ/mD3eJvbckmRsnpeSmNFxJxUIuDwzJAiuOId8lW21HPmZo/
594SpwxIq08TYshPgPGeHxlyKMhAy40xXA88HZAvI231RDmIOzdBnFp7bUza95tL4+VxQSXw0Y5Z
fwH84luDGL7MMHofU0/bWAuCfwGIBbRI25IMh1O3893ZkfZORhMkXYA/HUoAwZ38c4KP7BzXnU9N
D3ZFWfxhDK67K2aZkkmhXz1WgWIAILpgHC9A0ivxq8kHPFn/kJHdiNXW1sjn4YWMaS7tK96vp2X/
/Xw5ciI3OMFEmRe4oT12Q6NFhFqea7eXZIn3RJxFgG2KWIwUuWPslZlkHNMMXDM4f7WXdqXer0qa
0gqS49KH7VmfJjY1B3FYbSJM/usJI1ZM3QQ8MvCxtRY7aq06caQxCsJvnVk7o+yINNIP+UfsiGO9
ftqSzEv8v8FoO3QAK8zDB575HQjK5hg4PhJgIJdgAtTLWjMAgpS4AvT7Vk5KaqogB1LAnZtW01Tk
TLIYBUxRHI9ILXq/hjb25MX10CYQAhr/6+VRpmRwHIVpqxsvPdXdbXx08TFYQlROMySa/3ob2thf
FwvchL/e+d1Q36kVFs9r0UwHPR/Z6m+DFCRr6Fv8V3Uh/wwO/gzksQIBA1u3IXJmwC+Ocv9oZwvg
S2lssNEBdKeUUnMztshK2Rr9ZG4qYQ8b5uDQDwXq8ZuDGnty7jg3AJWq3EjgL16b7qmrL45lXbdI
ylHpomZXLsLpsC8Vi7+LK/x4/Xp97PJ1/mJbgdgAaNDHbxJDUaAwjbEO7IZyWJRsuIKjJQNYlTF/
cbIw/4xAPOmokZP18wgyK0A3AWOXCwnbMDX2CzWrF7+aSDq+aFEuWbfdJH8yhGG/cK/rnnP2t9b7
WAdh3Vo+a1E/Gv1pHcMR2Efm28wM2LN7bLtQsCbnIWNggc3bigchDi9xB6RwgsCLAD0wH0kG8oMO
1I4UaQzBSCpQItMh5peBay7Aq1qNpzpzLnbsIAAGhLUu0mMSZmy2L2G6GNCU27Zph8uNiEyoseQM
1FPGZLSKxDm8xYusMLSjpPnm9muIBV6DdQfyKcDBsrgLkisbbkUeuNl22L4HV6fwmvYcABdjD0iN
BFVVzKo+l5byNlfgXxogutgCrg6g8gIkP9cUb9VrMLJgV00S08Aw3mRaW/MqnyMyTJIVWA6+jZQY
pE3NERnlyG1ot044N1dkrtMMStujLD6yncXbTbSGnQN8FjOZQSwuV6+0ugUAQidzZD07QqFitbNG
lMupNTPp4zFLT1hpPLZlEz9bI04d+7ZSI2da42cx4BHcmQwFedKCGttCZo0VYp2tZUXIUCfaOdaG
3AI/CJ99YynOjOd/kYhsnRk/e5cZGzWSV6BeMhY7b67Yz18xeJeCSL/nqgV4vNOIhSy99ug95y9W
srEMPAv0e9N9l2UChAtzEbo4VnVdEFcOHgi5srqPaGxnFrqLa1zDWi4waEiaWVZLGD2zoxA5hHuv
FPXzDOZWlFGN/h5HuMhWdNoZMP77OmfW767Nu42XWcMnj1vDfhXNcA3dyT63bWsezH4wT8jAFRtv
MQ+Ul6OSc7rK3ayVbaIaFrk6YJwcnqxmvbHIEAHfLNKCHN4tksErNuMKJGudyuExniCvS2Z+UDpI
aMYZsn4Kviebt8wPmShyY5nbMYBhHfGo58EuZgG1NlVeAziCbSxQU10Cvr417lIAvlSPhc+mCxK1
ycx+t73xsnHabmTEUbogW3c3jQ5YDbLMuo4uyDXNajmTiBoQGSBfQDaG4yMji+xaEAqeWms+38hU
F1ie1YG3SPh9wabtD9oBVw3IzqpEnHz8jt0Hkv2qSMokGz8tEi1MGgPVAxyXE/5mg4niNJenO5AI
gKDV78cTearNuIXszTkEY8hNvSeSc7CLzEZkgPrgA1HVolMIvs+6ChfUG68GikR9c76GqHG8cCv9
RZY0/EraeIxnPCTQUG8FRSWqixy+pSHoHvHH1YZd+lU0fXNtF7+dtiFWR1GegYfXkIg7JTaToDji
ICKzEvMhrl25WGrNPVDVPFBRW9kj820f77qg/NH2B/zf6P9EGfQIDkzhHho2ZpgIcNstlpsCdEgd
kLet9pAjlwqZgEDlJm3SAMg6EigJPoJn6lNGQ3yDb2qyQV22BYSuxNmSIgQBxvEtkQFbFqQbSxgs
HykWJ+ryYEGIC4GpJUoZsLDVmFQFkjYrbNxHEMAN0z6Z6xzk1mhi/OQBPe0MTUTjaepiD2cjlXma
TC8idRyXOPrq5QtddbWneIpdwINQgmHd+fxaxru3REOZc+gNbo2ECqkQBR68fjXcJiP+VJC7gvRY
4nIAfmFnH1JkqHhBGV8sAKjsWVLlUZqGyLImYS/zFO7H8YpEBdIUCYJB5ENDrdDOdzI1F7cdsU1d
1rfrZ5RcSRaZvvkcpmzv+kV1zjIRXl1r7HoUEaBrKYhdSTXQMra70YCkhc3RZHnrzjRHBi5FO+uU
f2JjuTUNqB6UU1BTIRAd+f7U7CiYr6L3KnBPwX7V/YfOsOL4gG/n/A8juVqzykXgtE12194+y3zi
o87iCOV3pYfYijoAWEfIlhRY5OObpsRjt+3QJUsaqwwR6d1kngPWuZVt7hTauPKBjOC+JbgR1wPA
IP90CmwuDGYh6e02AY70hZn9WAqgDd/qSVOD1hexJBw70hPa93FkZAvrN/VAVk/tuwQ9ep537vCK
HTQ/6Ke0fs7fycLC2nB/xmFYiRPkgXFgM3RWu+V90tcRCan5v45NiSqn3f+nOSyJNUdGdAsFb4+I
/2FrEhvTRbOg3HGqkPZ/IZuqQWzaIrcUKQsRrGg36v2fZHh/v82nuFkkO0xVVoj7ju6Jwp86WCpi
wFW2gTvutALIVj8Dqh8GTym2eq9xlg60U/0k9kE9l6ewaIOLL5vOM/yb5iNZliE3EFV4wA36N+P/
fr45yPZz7w8Agv55sQXEJEvFuj95XXzqJBFSIxvq+Qw4n9RrQwZycYf5Gy1DSTnYj+4MzRLZn3Oc
nEhODc1nEacSjUFz0p3AYnjWU1GvBBb9vp/KCQXmgGof2DaTR7K122O9doMMFOD9w/si35WkISPV
JUbHokIw/dZeTpK9O+mJbiZWPkiRR/VlilwuL1tLvBaBwz4AzuQXVrBMEoS1Zbi+cYfRmEjB5ua1
XirAR0h2MeV30/3Qj/Tk7K61cDeaXAwYUdMZDEsoYBfbLEQWP4GOE9y4gg7vQ4lMTgJqOCGOI2Vx
Bs0E9UlMboBsM3Z88X6QiEDHSa6stZ2aGeWDabbX0n/M6ZX5Y9DgyFnfE82pXRb50n025Akwtmg4
+6Vu0tn1W5fG1CC/AIQkpImBXnuhcbKYxq5esh93dnXDgDijhRWwRg9vqCSW7Tz7QAh5msYseBzA
fioHnRMCWI96QRXv+YytAyms0DP9KC9x+OeXIF4iYRWDC8gaV3fA/xPPaYH63gDXJ2nnLd1c3vpJ
ulcfKeyRhR/R7eob0h+JejefWH1EMi+qhSF9FJOSUYW0xbelt18hgGzMxWUGxwKo4LMBVctOgXci
qrCVxlyGZbySlCwdIy0vIgPq6oaEIKxBIjnY5dYeBc+gR+aXyokFWJOxhAvTHv97aJHmJfF0aEoQ
vyuhXuLR0q+rFg/wd3m4u3ekcRf8MQ7NejWastusKHHcZqjzuizybLcI3BkR9fcx9aixpx7cOyGA
kKVSN+S2St87mR7W3lLvQBCKcsl3O3Bx44TLH5Ha65nzvCtz06uQ5tsh6dQvg1cARtTzMy0AUUg0
Ig+hlSQ92JdTWX7eOQ4I4cCtjTUbcD1JGGRxcSlyBgCZyUWcPSsAr4uDC2WYkyEJETYEEouw3wwn
0GrvYgGCwgAAsUcwKD/flK9wWR2mQeJ+NdFy8jBxzMEj1AAPh7zYrt1Y/b7W87lpbO8/yM38xmqL
f5utwt3NjscuADE3H9JZmFsRAuAataS12ms1OENuUDAlECPrq5Pefy3OZF4thFbMsu6vacLY1kHV
3LcyLf9mSCD5u+2ATQ9kN3yP3weDz6/VVPfbYhrnp3GpLSz8gS3ar1UKoqNmmywzWPc+IAcDIDV/
6HB+vZlTSxLzYTOM6p6fBGLk0jGPK/W94p3oq60MvqGL0IQfXkleRN+HuvD7BDSkWeg+aKhIydQt
SMNaXkSr1QySx0zPpe+DblX7kgnJtInW3n0uulAmvzKtuL/a+3eiZ9bzKeP3D0xDraVJAe9vnVYP
G8X3T6Uvpv4MHX229wvd/G30XPpWb74tPZH+sECGBo1RL8FO3xE5EuSWoBINGbRSVGgEDQWmQXgb
qqt0qj8Dj/oNaYP87sBBgNSCEz0PGXKATXlYZ1CaIvsbRYcSxKCbWTfvaexSZdCvNv9Qk2USBg+W
nEe5kAz1nyhhpDl/tUE2XXzxQWgECpNQlYeoehCOmqNSfFoYNt66QmSV4iFu2aHypiq6rzMp+woA
eIWPyBH52+CJNk0BDAu7CxeABrQlljjA0Fb3c/PBqEsNGXUV0ljo3pI8R0UUdUk9VcUnE/w1+9hC
AZ8roZWZXNFT705m5O6IpERpA2DZ6TC6I5LOMNJ2NESi2NtUNPz/yBxQcm57RJ6wzVzecpIBTWuc
U/EnSVTKsSGV2qIHiMpw45GUyJwpBlAKJElfIRH/Pb8ZZ+zp9WYOOwdDBW/xvdqS/KnP+u4QLulL
MMeSVkWyR6kuqW+kfEYhL96TsbELAVUcZfPOQdr3U9oCqiNJqsqJ/Kb9vUW9+YlkpKUmjlmz9VBs
ur1T5Ou4HCvEpCJtTD3DljVKb1ewAG+cB17Xpi9Lla07wkM1EtC5RWUT/jARzdqTbBn86TJJtFXq
3ckA9AwP5Re0oEJehIMjiVAg/t5zZBoJpILvaOy7dnxYh3lKd2sJqqN7/f14HqZ6vw4s+RqvQ7zz
rak7OrztfgeCMChEBEAiGrO91CgM29Sz3f0OhhCOOibbfOwFqCsBk/oJB4vBox90Cxd7gzfIkEYU
0D/UpVNdcjfcmgiUn2hUAzsImTZSISoUqHOX+U2kVFLIpZA0JMNhR4x1kWcuxymZDmpIGqPu6ovB
ip/e5HgzuwGoWB/1cZhzdVrwmnc+AJ/uZi8NhHjoampm0md0TWVKd7c2eDyuQ1Lt1EXknDfTK1d9
z2Sk7kx9RHlR/Qnl95FjeX1SU6R2hvP1AQsUYx6RP6xARAnst5R4omERZkjpTps9aaghBYjtsNOp
/BS4ehKMVKuHysuiFnxYe2VDmj6Pf+t629/rGDD1KOKLJHM8puIBz673iLEOBd/EjptM4CelVWSu
ve8U+gIfTRuDryxqzWTZmiF4JTX5I7D9/+ps29iR/J5DUtuR+s5XD6lHZJXUk5Ou8gFwJ9dMltqW
ZDjUBjarVms/koVm/rnnTXINCtf5DIaDDqkFfXvgVH5ZudbFrmpAIfdF2ctclR3+m4bnObZeLGSL
P5hpt0OFvNHshgkIS2GSYsdCeAre2il1Kkl4qKkkKY62M2ZkU0XIVZ5BKdZvLJGuVv9HAfzJECBd
Z/UsyIP1880QRFKfwVGBwywjA8E64IJnB4CFkQYNVpjCICSG9B5fWI3BL3QK6rA+aohj6jlV831G
hRvq8lCPOqHC4OeWDTBp8TYLcr6928u5jvlcstU4aznQQOxLnGIdIN27rOv3bEY2TVLhiNCiaLMt
A8+s4su5zz+T3CRCBZSuezngTpFdXSXgtOCxrJlihbEtwcazoUqptOmXB+qpkqq0l4CvUk3FVjd1
Vqr46ldvKsAib9Kmfllt3ratRj+3e8MGv2i3Lo8AKBifPdkwo2m3cyumneWg6CFKGKj3AHSFTIl8
fKaGjOMMWICDNQ8nrSj82UFaeunIQ0L4kmGSBYB4MIE84yEgQlER2SyOAzT0HCh9JDMWMWAHbP8Z
ZlZ3DoAgfUw75EojKUkgQW0EP2lbrRHiH4C49MbmOQM9iwS2DFyjjgHCkpvRDFgsUArAooxnQF5O
CztkOXBYSbYkVrKzTSSR20jcesj80X8IwEOw8yW2ggAu6greDxeoRD3+fEOet9c2LTE0R6/ZcOCE
PBh5EQmggGcRCvHfelLGwRX2jL91jk0iYI5H4txMeFViY4qxbsLF632AOENI6hVFLhFLgmqrZR9a
Bxkep4CU7c+iZMYWWaD8wIDZ+5WGWL3xgzV7wFuUWpStLjdD0tpi7b+2P/Tkhaxgppuo/LjarEMd
qBtL8VViLSzvkWzu7qyi8mZy/PBz8hHEqqC+WNSWSy/racfAA7xRAfD8/NH+gWR1DHYosJ8/f8y+
/NNf7Rx84ACtPDxN1eg/zrbtPzqEkQdqhc0ohyQjbRjk/QPyLSKSawcahkAak1F3Y0+KxB1mG3A1
lXV03ew/d8Y0J09wKFFwIMTKS4sGoZ8QWN+HWWQdnkMgfnMqpEgiXJU+4my3NKNYds0Q1dlt8y3N
yvTRtUOHIwEZ2ZHtWpxIFqLu4c0B62Jn43TC3ZLQD9fR2uqpKyzPNljd1Bv6jmmDpL4VnrRAt5jD
17svX22nSBtAS1+33ldpY2tIG8BhG8qCzFoJGpy27AqWIP8CjhxQtZmATE6RgpfIhnqzNZr7mmX4
zyq11tjyR21nAjFnU45tiJwAKMhDa8O0OdtYcp5JrieeimHdW3k1ozzKRnExyBCJEpvIsdURiTy/
VZgANH63u5HddJX3z7lomnxtUI1BzkP3dpGm4DihEmIZ2Gas/eLYtwbwefOgeh5lQz3Ac/0eJ3l5
phEqu+tnBxnXR9ZlILl/NyMFX7rfDYEX3ZQt1TOJ2jADxLS0Xa32Syy85KSe4rqEdumRezk0vr3T
bwJ6oFNDz3cyscbUkQwaXL0sSFGrFwpPUH211m/qN6G8ApnrC9CQroK3+tPaBk+FYWCBxQKA8Mc8
bCI1TkGH8VC0NlujxgAnVNt4l9zsYYmyVECYSHXAuhQwdfa4pSEplIs98eLi1uP+djK6TmbjuFqk
/Xq4mU34M+oWwr+z9jutZG6WVS2tdGj549g2allu1j9kS+PEj/HDmn/cmLg5glAd8kBRn1SOJiK5
S+tFRYDYb0NP/Fy+G1LZ8AUcGPnYHECqB9y4dzn1SGbayZOJ43ITyaHBNcxHtskksGwim2kGzkzh
9BWgrzG0cVp7o+h9bM9JRs0MqqWn3ufNUStoFvLVitpAvrDyu5ufrAHJ+BuPCxDIAhY+2Y68d5CJ
hgbc9A5wWe36Mpj/UE6A57sMsiFb7B6RnUxj0pg4C4iAdlPsSa0N9dBvfLjoMfWoMfx+2q1OMqgJ
tUIbK+ckFP8BF4674368nqnBd88RWpVjAH7PFSBxQDjNfYaunbFV/nF+GrypYOqY3RDNPYo5b9TK
aVJTS3+aVTvRdHp4c3nSKPf7y9/ZT3Rj5EqNH++Bdt6eY8lh6SvmSyTinEPJl3kzdlm5HEDfd1Gy
4M6c3MmHeqSmnlY4BUjScBqNebGoAcYEdZVUOyHPHZWKDvuik9ryJkw2dYNsYEGJcf+exqb0lBjH
V7c/1x3H7xp5ceSiE+Y+TKDjNHnj+hPARcsLgCdeRYsXJnJU5qsp2Z+J6ZkaonumHiliwMqc+05s
7uQf2dJ0c8qCLShwjOhf57zzfb8dkELUV1SRjsYEhL4iyK6IbPNlT11nKfPrUNlXsCaNRy+reSZr
XbONOaxiuyIZEqyp0kdYfMBxnjT3cZaQb7mVlADsCnMAU9mr8aKnc0P8nsEjEmWV1Vknh9tWhDTX
GNguHPE1JPHZW79F4YAa3z2CUutLyWz/evPcoqcSuaFMzd7oBxf1QLDnP6he+vXGVZuR62BWNtIU
YKsuSw9Dde23K+obURY4eUSgAi8OAw/TTZcK46H269uG89w5e2t/1HJ3SuM1onHv8hfsEtrTR679
aFjbPls9pPf8MicZA9HE1hOX7xYiQx5DZPvmi4ESnZN2VZcd5aRZN91Oeu1R/4BAJAOmTekxdkbF
HTsvFgoFUTuIrlJVyQSMHNce/J3AVuPod9WOBe5gAz4NRqSm3o1PsExmeNEqZY8K2ijphjTswEBt
2aizSEBAnmDDdOnceQf4mAbZi2j+i7Iv244bV7b8lbPOc3M156FX337IeVZKsi25XrhUtovgCM4k
8PW9EZTFdF5X9ekXGDEApJWZJICI2Ltq/eJC4oeRXGc99cgIRK/1nZ7mICNeJJPxbrgGNrPF6Hc1
sky9RWoF8ZW1fvRUgJH+5DriQY85e5pUkrdboTXgHVAe1GjxKLGBAKIigoLvfrFrXAUzLLBJw61J
0/IaGMNiHpQaItwPSYoNvVWn6RI4beXabEQOYJifk5gd3tYo83H2NI4MBvMWnsmTa9/3Op4laTH0
oO1WSY9IoTz1ijxAw1nWrtCLR5JEk5XWhqwWsQpUdtMsB5Y0OLf+OcTR+t4/W/64sVCouJ8cpzGt
HxcrUTvVpgkjsFTkjnc1UMN/5S3KaUCh1axJNxmqId9pDtbBs47bZgJQhWQ/q8ag9YCv4aCQc5QX
0pPKBEQrqOeseh+py3hAvDIG4Oypb4Y+jBkeCu24jXKQpyzmUgdTWRAsG7fkeGN2hP7LGF2TEcp9
PrStmviuqoKs82x0mWlKshg5tpg35RdqBvKZZ/3pzXGXdNeOoY9gdfu1bkMNvJ2xbBe+FjXIVPoA
PMMRDUi98Uwm6LLZAORr61yYOIX4FSGNRBRVP6PwKNyTxOWAs3JA2CEPEQj+a1KmWiF3zZTDbmad
AxjYCOtem1+C1vUPtoLKQwb9ALJpWU26wgFRyAL5bJOfXSXBgUZR8xs9qT7mJX9SzfOSbhLpioBL
BIrSEadj/AjeRf2BmgDZ5A/dhvpG2L5rLXBgHf1gvMyOZDR71m2Bt41jjI8ZpBrlDp3E28QwV3eG
BpVqeA4lYjvPTiM0HPqVAB49IsJdnevWXwmLs2eplch3491wILHRAfub98N3ZuvsmVRAo0QanGbe
emS5/E5GEP5Ez42JhBmag0axmjvHDw9yqzm7tqgWLQEC0gMDbu9keBZRU4Xme2/WxX3NgNmBFB3S
NR8ud868CotNGXMg0H7MN08qW1sRdcdAtPaQ20lj56lmv3ksQuU3tyfH8eU91z+Lo24PoHm8K+iF
oZpENWCEALQYKcGDjXdNWCLJEbzyk0QGB2lseOt/DJzn4eodRQbS3UzWzPMijlhZyztXGnTjNF0o
9x7iGpRyoOa1DjrKKA6s/NmbdQYgRla10YGXR7nMhtrtgnxSkuXO/P+lm2elYWkfhf/R1AaYBAaN
IYm4BAhHjHxoFodf7Nxt97zX9XXuNJe2rMoTeFNOhI3j+cN4/ZAA5jhJBKPDIjynsxx5cmY8cL6f
6mCBG3R0ezPeByCZI9VN+WzZWG8pKCKr9BhjZ4wkMzznIh3gU6XG9yTNb2R6GRt27yAVvULK2s83
+/yi/zCS6m74306rh3KP36nW7sMoaLa2FKgKUo3Roz5IqobEJBp/jCwz1iTpOGKY9CSSGw0g8T/Q
RXZWAVFFTf9+IQsyDZznma9uOlieSCADgeBpRO4OKEOCLAuB62MbbCWUrtUt8CMhTuEdqRFux7dB
k3+eVchnNNlqmoG6syktUJAko06sZt2N+1ALo93QdZC2vqosH2fTOiDe0xiJORNsCWGQzNglNzgl
d1Ans888hHp9EO4Ky+M78iDV3VDSEexJdQeVMg/5rc/H1GS9u4O6c1Gxa9lvBN/iWT0WltSlpgD2
lCfiEwm89Mse1bOue5q6nVXXq7FAddg8gnr308SgqeTY58xu9x7GCJ6C301Fl6sc+cwV6V4TlOlZ
dD2CrjL6WqJYJ95atkwBf4jGZIKtzF6PVhwHOucgM0Yg+/pcDKAZwMDcG7/WJlLxyHseR8ZZ9xoX
WHuR8mYekkPZCTB4YSWx5J5dHYY61tyXDHS6PA3kKWZ4dgin7T5LC8FJBIrDH0D9w04k+5HFfrNw
WJB9KqXPNw0AnJFhr7fbaIwlsBO1DCU8AIdag6cnA9J1bgL2qAXXODBw31xuAwoM6fJgdIhqbz3J
yjt0EuTp2jxZ5WkTXpAnH16oF2sJiq2QwLYhXcNLB+ybJdZhBQek4Ow4WToAXeV1d6nVBJOKZtAQ
j9lMMk0rBqwYaYZJOc8TizWY9cDfrO6DLhQLgKWvyjrYunoTn0CV1oDCHMVqBhBHTmP8cr8NpR1k
itJCRJ1GGwi4A7a08xa0M0WBPSMTC6+OUEahVha0Fuh4s02xiHkgFQ6z5DbVPWc5Ly8Y0G2yogH9
rVpKkMc8B41ScyTKg6TaL4AGrK5iWIpfUCKCdpcAl3SxcTCBYkJ6Sp2jxDhqZt9f3WYP7JhTgCGh
gKMLemBrgdV5g9SNDtXOsSNR2Tv6G12zKoBVOeOwy4Absi1KZ+cKaRyoaUYZjJOsWyWyC9vGNwDA
GsdAUvjwmv3JfOM5dclOptmTeoE1lP5xVloV3ivASIq8bWS6OxpiSdtduBVQfefYjy8K0Z5meQ5s
AdAI6Z9kmaJGjSjTdWYgvWMKE/U5eK77OlwBRBAnGl4eXuamRCjhnIhX0oiiQP2vGJEHb7aVtiVl
44LGaNEloKwEely4CKP80oXFwVWgjtQgkOveiHe6NsMr9p9daIRIWiA7zrPeTUOi/XHNPszqvVZ6
04C/nT6LUFhUjxwsQ+rED3wy9qFWN0SiiZVZsZgt1CMzOZJITawGzyJZkdSCwbPj3Ti9x0l27+h/
zB53U9VCxwnhfDdO8+ZYOIKjDN25qso1zEUmkM0xVV9NRVfNWLlb06u+U77upJvsTY0k51p2YEyi
Wq4WsAmgCEI8uSRglF7rahz1cQaYIY4jhgGFnytS2gm+6RvEp8AirqhTEy3zjI2nikonLxoFnDpv
ceM/zddVYpOaWE4PJXAfgEido0wM0aeMV/2FqdgUiYapgzoba8Q16cg6+1l6+xQ3pgRL6M+h1BM5
QE06I5qmnI00x3zBrnYjZCLyfAsmUPfUp1kRbOrE88HIKrYyTbpqhUoc9zR13TKVi0rE1toYXau8
DApgTQf5dcjEiPwMPKsWRgtaahpDU9ZxixJ00T/dfHRdIg1/PX/IN9+pG5MTxF9dKZG9VOG9tqQP
fZrk7ktxM2b6gnEHENRGJIJVrdBS7KwA7Ior6h+O73qbSSSL66bjiXqhglkhMYtyvMx4BiKSDx25
1Dm2X9OMUQwomSr+gzwM4Ol2qCPHleYRVYs6qzbURy3H60wv9rpC0GF46rSJ1h6m7wl9DwCHjdLI
BJYGSWiHm6+JUENITnE7awai7RC8jShk1NtoiVyYeCtE2CwRA4asIZywB+YR2MdJNuPaUBH8p8EI
mmjZG0N3KUJnFVlW8mjVTfI4RCx5rBP8l0rjOsR1FwENUt8CDF0/k41cdX94DUc9PEweXa8LvLN1
saM5qEFSOwK+QTNupmvV2EOsayRLTBfT8ElcQhYszNIEQxRqHXBy6tVIl4vARah0XtvAoETqka6s
cPAhLHG8cyOjrka1mT1uh1T/82/nIEM6yHAR6/rFSfIOfwcNmXvWGPOVlo7gEryTRZZ+9+NOnka3
6q6NLM+mwjKVShrrGks7sEM2oTHZ3JrppxR/UVBXGt02zfBz7gJ8YbeeL+vgIWsMpLJFIAvQhFTl
vPYJCeP+DutcYL+HCvWbGqT56CcZJtkmHMATDEqIemFVpbULKEsE0NDZ1gKczVIjGbDd7UNuvXjx
CMxq18XZZ8/sTzn36/VMhztWI2qQxv6BVI4Zu6cMB5skEa9uYY72xupa7CUUry41ruN4eCK4yCAw
DSw6RFZuOuTVXVuVMhUPeos1NkTSITEquua995yzAS98pSdVZ4PzMXKNT+Q6qZSRI19haWk9XotN
kPoL6TvhQ7okh34c2VXT4uycxPW6tUx+8LryrJf43lpBdtuESVRveoDCLu4MhvIzAgD0xsDyWs9W
MpAI+psXyzLDHU3sj157M3trn2tH18/3anUzoH45Wy4oHDMUn4s09sDJ3HqPQEna9Kj9vZCk51I+
hOC1BSpNmyzjMEIUttO+k79bO95jZ/TRFhs9FRfBcDK0LUhhy3ToNgWO/hP8tMGcJDI9OdAQ8CVg
3+B6zjpMerw/batyDtSMPgP2q5QO8GfRI11d+n8hy2tcm7Mb6pSA3a785mHUuxt7J5LLPM089m+n
8vXMxx4+TwGOG1SAWqQSm7kZhn4J0oRuH6cc9dNkCArHDnZUluPiZJMvSGtTlzdIxja74ks0IF+5
aGIUM6ni7alam7rU1DhiTELEt6iKm1TYIvIzNvjVqkMVyqJC8VEgtlaEwmW8veLqq9eNQILSgUPc
SL38GuTlDyDCGFeJJ+V1yMO/SG3ojruKusHdO9zKvvbrwNfzPbJZkDsBUpkVrwtF02JbLwCmPzu9
TJ+CShhPVsuPbVhZL2lax6BYBcys4/HqcwBSROlmxklkvn5CRaU+9UjnpeZw1INvs80M62odBIYB
iqamuJrlC9KiwbejchVDica0nGY9SjzOSEcN9jc/LDk42xJgXHsmerBc2BF2nWhQQAJ6mFkei2Fy
AS8RDOmH429cZhX1EiNm55r17zPTTAPKzGUJEBMALLSq6RSWgkOoCyRPXXeo/6prRS9Jlbydoucg
z3kM6QrEKhXn83UaGwF4GiklfG2ZNXBfpY3VShOgvMHELwYY78ItL2kAvAIgMJOLofxcxF/W2Cma
a03lLAIsIzeei6rV+3XOD7RgByzMiENVmW/zdrxd6zMQDW7loI+LaaF/s7ynLrn3ZbHQg/FRA0IF
uCmB/at5AfiJzWFLIMCkilE1vikT2axIJEOTpd86HHytRSPYurd4s+nSwngBxt3BFHX+LRt6hNek
Zz3mLAn3/28PgMzwpa0bcmuntnGkRjbMnHr/rOtk/Iygf3Uz1Ai1b7bm64DDjd+rpn4tsMI2/ovZ
9+MX0Yf2GlzS1jHyjR9TiWwQOvFhqFQVsgmgQuyl3NPcoOwLn6EQOMoZUVVwkg2ozqG68wBy9q3O
GmLk60RNse2YPgJvRBuvAnAo2yZy3EWrRDKAbqO4Ap2ChEireIgMDERVCxYkO6CNf0JU8Nn8QBPv
He4i1UNDjfuHjnpssBH4MzUHMO4/ocep1xXtkoPK6QzuLABDe1UAHMksvvYkypAtrBqJ67Fk/DQC
gvhUOC1HRICtUqUiPdKQimx108U2y1voIKVcBW0AE7kmZaoBtMk1arA19EgEZAA67BSk99RTj/4b
URmqLGQrr7H9yZnXEqCG5O1UPEGWwK9T1Eokna+bgKzt1JS9awcgolPdG21FU80D9ByoGu8gRW4I
7E4625vOHf8WPnk+J7w7WpzPBDWOBXSqhdXyd85DbS79LqtemwSRiaAxXoLMdocVj2O2yaNwALJQ
KY53NBR1KlG9WoCyGDVDTrCYZPKUFSrBN4j9SHDr6uJgutn3IBfhMxLw250ubGPb+Cz/3If8SxIl
+TfU1X+Px/DvHVBiALThzNkWYb/tnQ41OLaRsFPTmyiyUb0o8lOkFn3IpNRr8LmmntWt7wxj3DLA
w6Ihv5FmJLlPsb9A5vC2b5pu1zP/4A86zuYqMCVPIf1JpsD+FL2naL5W6a21pC6CBcBboO6UHTB1
VQSo1VVOwTSsb5HfMRh6iCXKx4Cp2xmtsevyEMufqOufgYcIXA6Q0oNUHtiTjexBcp7aazK6Y2U9
BJazJWPE4F+kNrhr8Z0/kK4IDG/PG9/C0QmsLpZcZsnWN3vqMMFOXLrIODnhgWuA+MZnn1m/IW4B
Ejq+Id6BnxZdYbj/FMjiSmAtFDE4F72iRcESsvvQlp5hASYcUZgoAJgKlTlRgVOGo+Nk3/dNuubS
ChcGaoBABAcS33IhvedeIg7moGxm4Sh8bhKFQgjvBEOcTVmpaT96s4H8gi4DqPg/D6H5Y5vt64L3
yPCMxGvipziQrfklRuj10vhIXABMSWEflQEgoQiZV6C7nMwDNpXHDIYUzA7bMojShQek2aOV/aAy
17nqdUIOmtGGfrrdgAuRkYYR/hCJOBzo1WyWtyyxdDrfJ2t0Upw1sf9deEhTtsq7CTrNgyPEx85e
cqCYE8gBv8k2AWCqwsmYIS2KpF07upXvZ9WMchFkpirp4qIH780vw0hXB46+1APLBjBcNYxMISrU
j1LBRFpd+TZ0yPD1cM7Nlm7U3IqJ7N4MIV2wTuH7sPxwrgpAVIJwpJ7Hl2YaP4YZqrxic98HAFcW
bcf/MK0frPPYn0KCbdqMK+/YIeHl2unIHeZWw/4cwugrA+bCs42z+n3wWNV9h8ws8I7lbZJcTRwY
Z3jSPJNKk8ZfDm9AtqJULcqyNgOCBUgohKgBTHn2J4+4s2/8G00PN06IrDAfPErHoRLN2hujl6H3
6lOTGvqT9JriFOfpK3cCkS87q3SWIZJStkbEjCcG/IUnxCTINtgxYKNUpT2NpAaQ6C+WG4xL7lc7
T1U/gUjaOFJvFnURoWrQNpz1nWEWZ+chzviBgcGJMsFxDiIQKf2UmB6IMX5KdVGOHKkn6mcRlUvC
0qSUjjmvI4nshWsBXHvOKJndotpa9E2mK7IBAZIHIHhLGTz0qjEBpADoY+3gKtgE0o84/z2GpnYk
1ayvIj0EB1s3rEgXCFffShCFjo+pHpgH1It569jI9IMPPLbraIb2opVu/i102bbWeXP2OzyyJ5oF
8By3q9AFCyyRJRCXwu+oFcg6u4jCkMs2RfbYjAoUEQwQya2NTxqH6wp2ydS8VdeY4Nf9oCudUYFm
3YQcNMt+4r6PmwGCqAeMXJVH2Ot7p3aSaxS0G5no/TOOxvtnCTgmhcwc7kelc31knDupKxeTVeni
sd3aIJJ9IFVuItEd66FxTWLW1g4ew3W5axkOqJtQf6KmD+p2A864YdUyrufLwqguJSoczz2vjKfO
toAwbdfxzYgqMPOlAUSrHU2AjRR7VHMKRxrLxte/Rv5grjxmacc4HNKrM+buYkCZxJ9ayBCus5sv
Wp5gwSDLeAdIeuNzwtsrOYAGUC6YXtnXwg66Y5PJaF3oPvuzQaGtmoGmFmMcrMamk/g7/allcXyd
ni1R8Pa3Uhy8VVkbX0XH8IzCOMNq//SB1rBpSrBpAsKV4yRKLYpIpsYV4eifAKpykbljbUlXdS2l
cNbrJrSLl2z4RBzfkcXkgblWDHCVQLx6npctu8JrTiMY5V9s/8Yrdnx4dbF4NRmqw2avtvxMamTd
ikNps2TykkX67pUHYC/y9HwzGrIHBXKMcvVqZM+haZmXshMH3YsytqoUsj22nrQJnbatvZ6Lrd5l
b/MW9X6jSy4y4jcutHcFmTbWd1p0YorwAvEZnGFkDySUiv3CKEHUihAr8OmUw2zQywZVZjjr2KZe
ZniLMKkWCcoeBUfqjNGv59zgu/RfiTpelLiPX+9SiGlAiipNXCpB8RrJXp4HAKQcI6BLA9F4cTfX
jbsm2RKHbO6Bxs1zIxBTrFAMh+VoVg4LJ+riK8DEfISvu2opXDt5A93RSyPz8jnMwbJVGK6BdAbo
U8G3Se87X3ykWuxMYPJsMjBjv8lu6cte/wPIe86m1b1yBxoi6wWnJCuygxEwXms4JD70RZ1+Gvz2
ieazoxzgsX2en4vadq/aoGG9oy5k6g1qnCMnvqJ49lDkPUCeJALXTlmK17xt3DUQR+NdYKfy1av0
oynD8rlq7fEBddGIbzPr3U3UQ7wj8Vc3PXMe7TpfYQ2wwaGk86kbWXnBgUE3cdjHIeKn0VBEe/qK
2nADraiBJNyer+zY0p7dov7CCum8lR7IlQM7sx6GZsjPIsCjlAwOy3Zt3SYvfiWDbQ5M860A0OxL
NNprckjKOEUNZClPAFZprjZHAFmI1HlDlu9bjALrZ9NKmkPjIpxOeheliEjOeYtyzV2XTuntW7vS
np2x/RIi0M4KvM1HMNE9tbYcl6WPtPT4g+BepOlRH8CBQKq2YN2lxAMpSUzwaBQ1guE9Pt9lCvrj
FIF7TJCDwPhmApyS/ScT0PRh2zaX2M42jcKgjlusq3NfHJGVzs+dUpGeRGqSCuWgrTfy5ayj3uwn
ZFafRh3cvfXKD8PhMC8yQbXu8RWtN6n5cPGIW9UlttV5dfrhg3O88cBt9leUuji2/ViI05I8Jk4f
WpPTGpzMs0i9yWdewUdZGC97b2Sr2ZHG2W4I2q0p/mNqgDTwCtQLR35TrZmqqLFVRU2ieo4yeBoY
p8hAOrLOhkEV2JBuNiCJ431EFHsq1TNJsStrbI7EPyoQMq3UWyagOzykWu1f6yZFdas6UzJHnPAM
mvGachasf+fB3HpbohD21dJcVDDHWr0KQ9vcggNmPzSpBMlwH2qr1GfemgFHM8eauFzlns+udZUa
Tz0v4r1oKuSNkDdSISvk8nT8EHW2/hRpyXhRc0WiQByrLJqNrw5r5+Pc6Uw3Ma2NMeLkOvyweqwF
otHsKJzi4nbIdyOVbw/JshhxIOraCNHHiqyUeja+PC0iRrMaxA3I6GjyXKw6rLaXIyqIJKIlP4dh
BCroEGNSlKagVEY5LRn7sX4fUSsLmcng5vL1ffuAdbuxwudhXwghCTk31oo5WrrC9vgnbBJBIiH6
UsfAECa3CVMpVc6+k2YrUt6MgLNwwmxyNoY4ubwXROfVvm3MbosdOBZuibz6uR381Q5vnh85Ksm4
X6PaevwOtKc3xze01xqFz8u8HaJPEZZ5oBd35YOTxdhEdKWDeu+0OeigcthJs0QZRF776z7l/cap
cgRPUwP0IYpDBEBW/r7UwvWsIj01o+2N7eJGbnuJl2h+nlWEvExjmY6yMGS8jSgpR5Z9lOnxBXee
fe60FGxRzvA6akmz9+zaXXVjPbzqQHsGDHQizzp4hz77I0Ktyi33HLAQJT5oIrR8fOV+gBJEza5x
fodKt33o8nDJgbpwTjiSZPUYD7uuMYBKhdxfPyvSfajXKOsgF2q0JMLhf5Vay8Zt7H5L44CvqR7u
rr5ig3nhdvClYnje+x3emqaqZc4knq0kGqrSeRbJypVzqJx15Xw3lqwsTVfAbEEkt/QA/zC1DFkv
P/uDyz/6Odg7XN1ELkzQGUdqLHX0O4uz7nYcaT8GT9f4b3ZySmpseQRLj6yIrLMx9jg/1CO2DQwA
oGBVBCU1voLAzZAc2RqTYtZSykVagtQkQ/AeVL6/GdkOHs4+UWmOl+XPKSmlI8fmWyC7HrTtDiDP
6DKzC6qJ43Vko+xncEK+9ICeh6gCmDuykvUPiWqGDtH8IAKGMRmoQcVP/1CkQBFnpd/t7kbEInlN
8Nrf3w2IEBr3C2yM5zmopw31JozFcCKpSRDYXMReunBxJHCZfQvTQIYQMnDaWKHmqwZnZIDoxXp2
EkkXZrnC6VVKMt94YwHXeqCj/2DLivSgAIEkYodEnkWGzgyeu57VJ1Kh+jpZBXEEfJra9daWjWAS
QHn4GXERPEypOzdGp2+NTOOHWUU9Tz2DJ12i385ChkBZ02IX4wznKQh7/Pa1GhFhtbHD/qXf5znW
MqDTBBlPEPQrA+WcV9r76Ti8X7vMAzsASFyfbSMqHnIZ7FnfgW32biq9rPp9z81g0Y74eeSp6W7z
JtwhB4g9g2SRPduti2Mc8PVsK9tFun+Txw+Z5k8eIvqKSjg3A/ZUGALIrwRnGMhvQuA26S5S57ke
nkguMnx+XRD1axJNMKRqGzILLIJXONqtliT6BcNATw2cR3t8/GbbWr2bUxIpmTEwTXx6KedbvEyR
nJK3erIdPFTlCM60KV2xicCaxYfsNW4zvCv6zLIv2PPZFyfI/0JCWbMjadbn/Rjv8Wv4qhuNfTFV
E4IX9hxVXv6Fe92XFEEvpAEtRuLG5L71ucbK4DVsNbk0zVg8AjgjwH8ulMcucQZwBRTapsbIR5QZ
Y78ruPVajM2XkbFKzdPXo/tVauYzHSkgH+GlsodwQ9LczMyOpCuDwp0oIu9cqja4H+8iO7UDpCpt
5VwEnobFtN2rE21R1EgtIcu8BcQhnbcMQQSjaDiaB9NGOqSDc7GZWQ3FqcYJ1MTb3ARkhVbn/nai
hRCoj4/A0roCxHr/yRWpcU5y8arzOGyXeINkbvGJ2CSQ3QHEF16eaVwgrd9P0/uKS6oOsr2XNsMu
NpjcIvZUfza7GvyhKeIGWvLDSG33eXJwe7xGXBzx6VayNYL6G/G8e5QeQqTwxPZODVk+/EjVIDls
JfPawdug4hUD5UZiXy3VFIb4YQOAZz94lnUlfdhxf1XGUlvNOsHxygwsfLI4PNDChZ6H+tVHHTMG
DZ4Njd0aNxP5DnA2R6wgwAxtSm/dyjg4DKbjH6hX/0acXcgPEJTvI+ZhPGkWNbP0/ezrDfUL4rbV
BttxHcm2v15i9qMrziL17u6Cxt75jSCAW1h9zZeuAlhsG0Sx8sJ3N7YSwZs2TA1ZSTe74DMD3k2t
EAFnx1gAL5NmoCFNK5s9PliQkYy+3AmtFHu9dpBfErT9ugl0ENnZWMVYVsb+9BJz13kRqGvtAPl2
vuF8A3UyeJtGz/pc4U5XQRZoF5oJ0KFin/UJqCqCol+bSH67BCzLd/Tkd8MgQfK3/ExPfmq4LcqN
w8N6NTEoeiqVGTTlSElz2JAuR2YtLC3mV/K2miKdJzASwK1pwBl2NABcuS3o7/CfZoUYziuC16Dm
BvAkKr0/zC7zLqkWGU+gbu8qiz1TU2IbuHYS21wnSGd6xhq0eSiLN15kLlajWPes2hCo8pMsHICy
j4BrOoA3FHZgJy5E6oYPfhxrj8LDXfitRN1/FT4mnRk++hzcu4WFqAyJZAhkLldZ4wRrGmXXXvKA
GkkdKXmIu7JTGHjZEdvhk8Wd5qEZu/eG+062DvJ0E3XcOHmVL1Z9kPhv4/DYDFX+LQDQO+646C6B
HYKGwcS95wy5gYaXVZvR8/GYdwNsUEOvdpdz+hrgxRBLppw0agokZgRS1PtKDta7Ady2+ZQJZw7C
2ODj+KJXJtYRpndEvYdK9Mpa7+jipvp94QKVmmQb3CMr0RnNkjfIRO57lHV64R+lleLMQ6o8QqLp
o14NmtU9cMzOUZZ8B7Fy/bnqw3qjSeHjuLwElt5QZSvXi4Y/iqzfaEnofleuju1Wk2vcc4kcscQ5
ILLVX4YEmAQugF9fylFPt0Eqik0mTetFBjhBkZInZ7Li08yLwP0yD0p1h1+lLBkKkRXgHnDngnLR
mW1/xDnQKQeiJjL2P3Stguub5Fv/qT8CweDIcnDiWX7tnAb8xpZxIvNvVfrZE775Zkos2XlcjKch
McZLBkysZQWY+o2eMsAVq5hQoCDNnZ7jJkgOVbSIeqAXBQH4aIzL2eBTRGmWqXc/RVlFYmPI6hv+
KgxF6YDRmRvSBQoEN2oyf4V38LuVDIkeP7K+ZTvDTwTC/p2DoA4QSU6dKEE5VSHrgHRYN70bqCfJ
m7pc4K2SOykYx/sYQGFVgfilYo5HjKR+VJmok85W/PKzDkvjZN8aLsJZsw+ZuZ9rF6eIkNUUjs/A
bBKbcggR2EzT5KxVfgXGJi3+krjJj1rVnGjmp97Wmu8latAWyMUSzyDkERtzLIpjmiKujNz+z6Y2
NGeBwN98axkrJtV8Z6QqXX8fYNl2+fe//uf/+d/fxv8V/eBXnomIF/8quvyKj7dt/uvfhu7/+1/l
pN9//69/I5URvDx24Pn41wIFuK3s396e4iJS7v+DZXVdFC23LjkyX7cEtUOwOoaVbXQDNY6zipB3
ZnFC34nB04Jn+cZL23gC5CGPO7CfPggA8GrYJrL7wvTkuMA5iBFZXOJ1mp5wxoyPmbogcUiRFwYf
EqkB1UW67FL9MRa2veSIV76Bo3yJP7/7XYA/aJGXWvlJQwxqozdOdjBz0T5Ydopnggn4N6L+0Ryc
7mOvF+0mRj2SsbOMdhlFL2d5YuDDSiZcRG7MdkSOJ8K1DFbT+y+J0mRTaroOzogSCYkk10oWbu4M
KyRLa6cUDzcUXT4Wvm8+xgxU6LXwHkiy8nh86Ntu6UUIGCx7QLodUTb+afa3htTZgWcRJd/kkjcs
3+RuyFc0ATXgGEpW5jg2m+bjOjoIzRcm86L9NHVc2E8AOctONLVu2PFlCGIgVAXsmeILfcUvGVay
Z5KSUjfA9oPQhRcOfPnP3zRP/29fNGSX+sgXcAPbM0zL/fWLVmdOJNIokBfdM6Mj8Si59ViyiXxp
YlfiqO6LYxyvTGYwzxyBpFt0k8x6g7PVrz66LMNmg5pMPN0IwlDH63XfijZahMLMr4RoSIa0Hb8B
OszaI1wAuiYRG2uBL9VGixZ5Irw/C/UiM1u7PDNQ158Dw8K9IPES6Y3OZsL4dlgXX9xqz0eUZG0j
C8h0UePbqxbo4RsLuEao9qoSbUnRJqCCIiWdQku1nYFRVOQPboYwyyQBT1hu6yirTiAOrS6tiWRB
2syp3Ru3imoJktF22r59eOjCyPkyYw2sdvxujZw//vmjwk///rMCwQ8eBhYSPgIgj3rKfvNQ6Htt
5LntjxekZYbLUfonLzC1Z7Nq/JP07XJZ9pHxFZtQa4HS3fLSWWn55JraZ9KHTEvWkltyj1NC85Vp
B3vojK8o6Rt2IjbDNXm52H66Veato65pd3ZWNg8F8k7WKtC6JDEJZPPAVNOl1q2hRGXeuZOIINdG
skzUGzcE8926iMpoJ5LSehli4BIGSLYpGrf8rHfAalReoh41cMVgUNjJVyNqWpQGp0if0vHcWWlW
HSxpycsDHyewLMhXjeGfQkMfvnadFi4bb7AeYr9mezDO4c+P3ezVMCrUjlVS/sFZvC/Vw58XzskW
xTrRGOyD3zwFLksX3G+NA4lGIOyHMe9xMIp89GXt59EWxSwhKJ1Kba8l/5ez71puHde2/SJWMYAg
+CoqB9uyHJbXC2uFbuYI5q8/A5Nu0+3du+8954VFTACULEskMOcIDjLmkfltLP34pzqBHm/yM8JJ
ryLqhCIfXbk+LWPQtTPytDrRbnE50L4RmQhnDeeewqMOC7ea7b9/e5jDvn57LM6BUICNgmXiqUKP
nE/fntFMnCQI7fhOA+LOq7hgF9sc8ZNy4b3cWMbvQRGSKESdFKdmHuvZyQr1zZc4NekQ9l2zdtpC
m6/7T+MaIzkMOhglhXrlZSq9wjjAJMhJjNcvcXoPTi66Y1wGO7uNxdFSBz1DbQzMH+4cB23AKXXN
pxSlNp1BY0Icl9jXMXS5pZvOQDbcB2D37tM+vOHnZG7fX++/XurTm1iu9eXSX1+ZBtK7m69Ow5f3
nUFgNlOvvcQ/jVteZbnMEhu06Jl3jdz6+Ncd3SSBIRyd0iGGd9IR2zv9uMTo7EsM1fUBigrqEnT4
1KZLzG2niqDQ1CAN9U/X+KcYvQzAgFilf+kOIVK3qrQ63xou8A1G4f8BzB3Kke700qQ19ChY2V/4
MDlHwDHh6edo0Q1lAOgkAjHwS1mnpA3z/zBK4wd0U6cXLvq/JqlFSlUO3bYpnQvW8Cm0SI0095xc
TuC/IGGn5Vp4l/T2xaD7+ah6izZ57826MqJeVIrDG02Y2vDzfBoRYb6Ogty2F0m0HQCrODumlXpF
B+nsOsJTfDAT2G8ZrfnUthYgR2X1hvVhtEsscLb70SnfzJzv+WAYTzR9FMA22GrYMt3F30zTUcUK
YbKMfd0MtDM03V3DVBx/6wfGbsbcUY8wzG3l5O26Y0X6TZfdnSNN/huF1quhJf0rgzDPps9ZA03p
XJwzywo3mTTTb+7QLEOrGJYVTSieRVWyO1c6EORpoPupWqnjWxBampAs5KOhewDFVxsaRz10AH0M
nHTM+BKf4DXu6WM9bcweWHxtDJq5yrVUzpYCV89trEgzLEpUkWyun9G4zgISr/Xj97k040txTM3F
EwYGHFq4I6vAJNNAnKTTDuW1ZmXYwUY2UXykWFG6oL5RR+lM2gHPDQ5vlsktAbxRjOLKrowjndmq
SWdLR6v4xx3xj+mURjOiDdMgUKnBIF5mtlVarkZXAmDtTt3WyZpftlp1VUb/fpi6CK5K1NaR46tX
rTK/XPqHIgWyIQM+JlcMCjpIRY2oiW9B7QGQtZXp63yTKPjKMhAMQu0QIPE+/8X0x0cCixuOG8fs
lZipD2T+0Iz4vYc+KeBRDC9uFCqsa4tT3qTvh8p3oSy9tKl7NBVYlYLUhrmLucFCMFrNPf+Xa8xX
47LexppuJReRlSnSxhCi1VzXfUCutD8aWJ9uRgNgDiA1dgSgphEVfisPpoAcD43QIaC5Kus8WwMZ
YJ8huXro3a49UIsOroovTZAJ22MV1MC5gilYsqAAP0QfNqPVVtWKtE541I6nuU2nYWXn5ZZO6ZCh
zq1XhbWFeGxbHChGV6OzyC8VZFxd3Ya4L9KsvDnnEpvyWAIrc6We5XVoDtLUNQB+vRZ7dW8UB4JZ
jpAQOFQOPMQJpUmxfittX7/Rua1jd0fDhRI4Bwfq8/BAdtLjflp6kI12ublqu+73ZFh4JazXd0RR
jCbIj1HTUEhnS7Js06jeSTWp14zTYkcMxjHzM2iTm/8ydxlMc4VtHosgFasaNN9Tor5nDBl5uEej
ig/Gj4rq5ZSjNAYeokftFOxK8LlUFx1iM+s2fWCjSKhGUqzPoyDZUpsuuoyep/h9t/73pZmhG1+X
ZkyABWiaHL6NhmtxtXT7tDRz9FDjSEuYF8C34uYg3vT4m+VU3oIu/QJKXcCm/3UIasPaQV0kNPGr
bXx4B/vdPXJLxaXT0wb8Z+GeE7e/Zu3QPFKoNctiY7ey3VCTOv5hUu6PVxpAB6kmOWrScqGPST3r
qhUW7Om87SsZ1OeKVPyk/V8GJwnIpk9huMJ9uDpQ0DBx04+HrgM5LhNasPkPGw88bVzcL489mXoQ
HD4nJDydmvBV2zosLvFAy1GvS8RvVjpYERTjaxFARsGEJsjVgsj3Ngna4CyhSQh/zIbt4smy7zvs
3QFiNfhzMIw1SnC9+NlyiEsjiRwAYS9Wbr9zscM4gSYIg9alFpnGibtmEjvEsLCDYbUUKOd2Y6Lm
qyZGMN/+9y+Q+x8bQyY440LnuuGA+2J+yRbFftFU+Ol2l8CF6E9ggeG7qqYKnNci9SwrQFOrMrhQ
OyKH7BcYJ1D6LmGklmZsTUE6aPhl6kgvTf4axq3S8wvD2ji2NWGRBB2/FRWw4hYaym0+TR41YfsK
zJA60OilAx9Cc09Dlg4aRzOWS4XKuksv7fy7LwsUPcFEufWRBntlEcFojHMQqEDK8nzdBv8s+wZF
hHJvo2znSZV+bT8sU+iMYuCZJDuuFTeyUlni/zT205DUN7dd302reBwjb5SZfi45Ey/S+oMr3F8K
b9Jj7qBi14zO8I1G1WGvn0HEcV/s/A+mRlUjIHOBjYIcjcJWTMma4lo0Ctei8DKKJtG1DGhtnf/9
m8HtL3cWKEswW2Cb4IARw3RTpX8+3VmQYuwMOwXuqB7ycELlElhYuBeUcNsy2HP8cVaM4XtsOfuv
4wrGGgi7+d01959qS0vfpgzYWDfqzG0y9eN3UT0XEG19M1Q4Qtppq4VWdemSHMqKReDD70BoZ16y
5oV1OkokAOf6XRgdjZHJdawQvWYtforINpNLqlfjvT1hoesFPqxnHC2oL0EGozjXaK0HH1qQdx24
Pcg44KXdooQgHEQiH1oAJj910Axo4r/PGBmkhWgG0A0ZTIjRMYF9O8/w4Tf5PY1jXArbjH//nxjs
6z/FQPmeG5bhMEdYBtbcf/+nmBDxbEOXtRc2SeFNSu2cDmFswOaRQ7doidFZNg4eZHHiu3DwYf1B
4wysPD6Nw644e3DqEUlCGd+1IgoOfcvkqijT7Ib7L0EfCNIgkN3wIjPmO4qBL6GfnS7+PqMhJl6/
avifnmlsY0AWKcVPck1j67yqbvl5HtmHgeu1dW3N12mx7D7LuHkTCUCt3hhl34QDJW+6jt6a064y
Gw3KQ069LvBvPkhI2ANsbriH0dGSF+S+dkVljt/7NvwcL0FZo7hb5p/janysJ9N3Px3fNFveGpvd
QQ6geURuwH8QRvEaIYX3jUun2ClFyG1qNNU3K2CXd6BabDFA+YLfBYQ0LoSFUq0pCPwLAaU++uyp
MZ8/WgST+mh9zIOs46er0DU/5kEBw79QKw/i+RWyBGDbIACwWF3qv01OMfzf3h692Y+3QCM/3t4k
pDfkLUh6qWPr4aoySwcmvkK717o+gzu2Xd4C7HSRTm3KW67z99jSu5zROK2T1v/r/uTo1pc7lOvg
kcUdyzaErRuCnm2f7lBS+kPlBk0FheA2Cu2VyKArwPX+ImE58iw6gZSxapKgoFUjL2xBV+kCz3Xr
OQfXDRY2oocLmYSDUROGlyJuPKe2spPI6xD6HQjhawIqObV5pj3qySCuYem7EKPv8k1tt9qLqY/N
OgG390BNzdGTFSiA8R01UwBPSlfUT5WE4xUKHHseCu2lZrp+7gs4plBTQMQa2Oo9C+vUi2UAAAdy
9/dFCR1rR3ZPcW13Tz3Y4VHYalcaEHSlBNqm6k7UGTcG0pNpM2ypdzISCFnjJ7iSubYaQN1ARVPz
t3DETLfMCcpXCGvmXht38kS9Zu8cozKtH4MkZzeWOxtTjUpiH+j9UpF34tg6hamJZ3sC9/VfKFf8
jnu4aiLhLDcjZUXq1zit+SNlOCwQKDedj6xr1Vpr3qThW9qmLwG3zGvS5eFDWPQhpI2s4A0mWelm
1IPsINQwDWtws8viV9lFxqmsTcOj6Y0bh1DTrKMLNFTTZzizbwFAD9/MQQv2Xe+DLgth2TNTNOdJ
y/x9G/UpSjooDszrRUMmb2Iss2NCy0fkYKJVzEUMmQYXmslpP34TCbvq4NA8grZlPmjN8J3CwJB2
Wxal1Y4eOF3Gr1YURI+jGhW2w/deTXYy1kEIAtdqw3HnuwEsKkBa23EJURlNsT9DRRA1mzVj+DJR
A2WLdM36rt5RU5NjfomH9jnROUBjQ6v96HurOfuKe9oa+sbmKHNMWCisG6vNnipoqN7x2HjEzhOM
ZV9oaxjA5tcEskVPulvEXgjvuIMLe5ynRpbdbuwBQYnEeDfLr0AymiGt2r9AmQCuPuoA09nxAbZI
ewDdxHkelkVWsR6acNykyKDtCiuyo2BVR9WL48K6OfeB3APfib9BvO+Pwo2TK5AugHlINoAIJZ03
pmOrHzA8uhsrbW5wt30AtNt5i3wDd+babw/ZEHXIjz/TZSIo4u80iw9bagYWPn3XEM9NX8ASx2EA
KIx89EKdp6u+GF1jCz8Jd9u7+a+5GTRlCBKAYcJfogka42C0sM0q03DchgnSY1bbufvI9ye4DhXG
k5ChfjEL941aDBLQt7B81mKMpAh+dmdAFMx7mmyz1F6leTUd5+GZXQPjDDmQJjc3iySCwZEzQRnx
QiGdB8M514snM7d1VAgSWCHRBJdD16Nx2Esw2t1Kbwy8SpBH96U5mStIRY3fqcMpAut+BHP7XpfW
5w5TzdA0oAO/zFg6anWpBPui7zKGuLdbh+0ByLxdmDhiC6HV4q4o9P84iz96B552+LALDqFIpkce
GE+/LN2XL5WPjTqvzOoSJHVwSqDKsMVup8Q/OIHOB3Crvx3tj0FlY8Mo/wVh4Pc5VoGVmAVx3hPU
IxgIKhJzbKgz+JItc5Im+dWNEoJNPjIRjRDNFssrB/53Nb/i+9OuCMXSiPBkQkz0dRnByoBf9cj/
OqK2Qd+G0sKf9QCgGGgKQFXYzGm2KFkFK8cYbxp2SvdJUBmXlteA6rS2/iYDiTtPiwTyKOrsZvnT
g9blKID5+bjhAPfswx5NuBWCm/kGccX4IAyAo2gy5CauKFwFtx6CDj0WMttUWu02AaHmFhj4l1fY
J/3m6YU+plQCp6S7jv2cuSFAmz1obRMkLU8yK6DNN+6h6pOugN6wb506SGBOwaSxHyjktlUBEwRT
7gLftW9WHSJh5Fjpyu6NXzATjTfw9oDW0NTDWq6w9gPsAW/VUNs33Qhr+Kt2zp6aoQ/Wut71e9vF
9gxVMSwHP7AZcxuMZrgIEmwD9IJk5Vt9CpmASeL99PH0YsYMlms2FKc0/9EA6+WJ0jW5dTPb8b0R
1Te/rxVUVYcPfSl7qwKEzIELZNQW5UueYedrt1Z4SVSxry6wfgzYS5fbwx3vkHuhsGNC2AQAg2wL
7NGAdx0C7GHhFsfLcbzLckhtJyyOITKPJlMHOqNDw8aHPnEh/ZZGCpykekO4hR9rmEvNsRoAhoPd
D+3e8G1jpUd6+DMKzadGw1/RapAqsxyoI+pN3L3FHDs2NUCCm7mGVQ3IBTwuHjrX9IYhxtNYq9pb
n/XQRCi0+q5u/WFvmE6kttv9Ga57OsDDTXGtpIb6MoBqL8jnQk2vAHN2aiDBGcscaF8jWQmWxX8G
qfaioYryxtI49bK0gGvxOPhAbmHRECVl76Eyoe0jtXzQJSoFvZbYa+rFBj4HBThKYPOJ3kSr3Meg
g/2AmtqpQ+hYD12gsbthgvduIACdgCehcYE02Cnt6uRxVHwtBkOlXSWxqafm3CFAO6UJFKODOY07
JIDHO2oNKWDhAtwPZOkdpDdlY9wlTVA9pQbbhbqGTV05mXsnL0ANSpPxGzOaPwr71Qht/yZy7m4y
lM7PDPIExzFpQVysDfuKnFztsaKQ3+O8PQOQw/40QEJp6yz81fMK+A5ISB6NiP+ytca+OT+Luhlu
dO4GfeoJN8wOjurqoqE/RE2BRIdqlr3eenqrDTsiZisfGq8sQ+erkzOrW0BlBVKLQQ5VtqCMwL6v
8vezCLGeMSSttLhco6qEs2Xc33sjVrMVCzu5cyrJ9k2q3S9gKzojYBXhrLCVsQ61Y++DDDjWqAaP
GuSeTEddKPtbu/PhliEtvLYL/ssEj6gqCy9uL+BQDlH/C0+mQq6hxIa1LHcuAHf8Mvy4fh3s6clq
9OJW4PM+JVi4gfmNpwnQVU96j9s9gPk+hOOhHQ2ODvwUbcfynGgMXHwNivA7g6ZL+jxU5o/J8Zvm
hsoFYHYurJfgbAlVgQC4CJhdwfbLjoHUaqF8sQc0CLqjqrtUCK9PMUJz0RwaQ5cQEVCpgWKGVjEH
sjsosJ+vQLm2ACgGVNIO9xyw4HXtZ+yUNetMgc9KdUdrFRbtS5M6llg5+MEqN7qDBLkWBZpee3Zl
sZfq2WxLZJ+7yAqO/eB+ivsjctZLXIT5nj6yZbxrRwriCP1iZMAosxX4w5sUVX+g0JIjU/EB2ZED
hcwobZBpq7W1aTjxKq6bAIgoM7katvmji8fqDSjqdFOnQX1IwFF50+W2T4EnwJo4OwpNn9aDGoWE
oDJL7JHURiHUro3SA408eWjT+EfES2TWamwuSGokHRprZWRhdyKxEeqlJkmULE3qpcGjmmuFEBik
Zu/XDaQV+OTRwjSWEtnBBJ711JyQ2j7RwpSaoLZHT/xQxiaXHjJ5KSyDM3i/BK3lQd8z20QVzCuR
arRPkzpQkw5lXsGCbHQnuGfXKHItPTSQpqQBHrlxVjCsDK1Sr7HnAgPo1Y5696K52spxu2rNMywZ
CWBSjfaFRXH8GFSB9ch5eCI4ShfJ+Jj5cbSmUbaaVMbVA+BP2XCdl0qJLhRecsovZQ0h5zKKzScj
E80K9Wv3VxumHsfT7E/L4vd6yYa3pgWPYZB2fA2bcdjJVmvB3Ct+gLxm73UHRWgiPbrjGbI+0c8K
JB1IBKMe6QxRCRDWXwNkeY7iPv45Mfm3AWbyOEwcdxXXhatwXORPYdLd07dSt1DY/Ye40UXtGt8b
+GCY2FCo8fStN6C+sQ4FnjSFL+AA7Y0CUuS91p8gmIB6oBIcIcEQFbLSAgx3AuV9NEmNJLGle9e0
LsTy26zNLwM42/iWTP5P1GFWutHy302n3EhgRHBrNRhswpW4BWoyyPdjkHFIjEHeERhoKJQqkeH8
85PdTPttLnXztDzs6dmfYAOEekHxQnErsP567KOOb3p4lKcbulIOBDRuwAwSoer+A5I4lnegkGzm
25G6MX2J0Y2If4yjJg3+GsMSc28GQKwW4VAcpkr7QXzZqe+RKc9UbLTEP8a+0GfjqtB3vnXrcnxz
Olhb/WywUKW6vD0OQLkMk3sLILYJHTQUIBtusnsUbSfPFuXB7mzrIatLuc7HqnkIEoGnKE8A0EOi
62jpXMOWdEzutbQPNkVbyafUaiFU5I/N96Ywr3WkltCG/b4myWVwalkX/2xH/GVh2DvPw5S+DD5D
lnZIW1BCULsLG8ACJKBWc6GPmtRLa8OlSYU+Gbvvg/9Xc2nNubzQMjf8+9ug18VHKO7mhad0mACV
SrZbOLE4F5N4tQwA38vk7ykkVdxWoAGHeLQDMjteNNTDmoKuCWPxkTV7KTX7aTK6bVW15XWyR/tJ
8ipe5cIdzq3qjKGN4HXNpO+pieIKbtJDCVMGNdjtAnZgfpl71DT6zL2kDe7gqrOJc/GY+sOKZtJL
Kc5cD/7fOxmMO09kt0vmvHQmUv6j7Fh6dLoSVr22XmubpAJb2ycRVm4l4wVo563sdPsIBSbbg1vH
sA7UyitzLOiR8xysZlh4voDkjK/aMH5DSo4f0oSv508PD/sreRF0VYCbIeRf+DH08QrQk4lveaF0
fgWsfmebAxqZuhcGilRZBsMO+IPkAWgUaAraYf4iRqwPcyAlfiHVu+25C3Hnpo3WThU0vwto7OG3
YyavcQX3S9i3uQ+D00FXhknz1BtWdKJrig5ES6m5zjn34ZSdc2Sd4K5lHowKmZzU16dbYiTViisg
iwHeQmgWKGq6k+/ZDYR8nLy7I2itaZYlihHIfRGslg4GOOiWtJOLFpbVs5vwQ90F+VVmpvnc685B
REZ2lSrV2Bts7kP2vNpGTdB7zYDdf8ptOMwHzLxybsG8Q+0balf81vrOf7RkUB4dp9c38P4sf2iw
DLSj6KcuUXvInPRqFY0x/6RAMcQ6VDXpi0/NcdTRVI/fpUk/qSaNIfMVNtW2gHwkAeEJql5F/Opb
kA5ZgOt4Nl3bYQzPM1xe3QRVyEjK8Nyo2x8NVSGaiJRheV8bEajORudxXvehZ8oi3mFP9rc2VJq6
lQaj6N9avMslzJxX+fh+8hH5fKLBMSLGknmnFQw86WQANMhUOsQ6DLnUG6F3QyHkgcG3VmtI38AI
1Vz+RhR1gBgXAWTBQ3MNoFV9tpHJdNZgFPBNE6BSOPUGcMBmOq2RkrH7eTIB92UMleeg6+dXpIuq
UM0hALB8QCpEE5cPKIyqORSqf1Ol6fverwYP2y2AWn0XGHRkB/fUhPPGM7J4/MEH9P6pFOmWwqj/
R6d1KuL2vgHXGu82eZyyFvsv3Fv3EN4TihORPNIhxePUa1HZ2y4xUQ0PEXQmzjQrD+PiHtTnTYef
ARQ2oY3kDaKsd5kSqHHBV7p3tUClydzVvJBpi/QKwSB84adS7rMhk9dEHVpneI+5kVNfgVKEwlhc
Izk1VwwlljqWBjTWhAQtDBnqtyZ+oDRUPWT2HM6GtH6DSi2FaTSSeYJSADo0TiLD+C1Rt4raEpwy
vZYnLdCyH9Cyd5EqG4ebL6Co0mAXfilh0HV0iyjbswgyAJWjd2tW6t2LHI0YmvU2vzP15E8N7J67
kbtIHnS+s6NmR2oGgabpB7MXNza2oKqqcXSYfAZF1kR/EoU7Xd068VC+SrDRBENi1QeVe5x3kEYP
HRLbhmG62jKi/his50wI9i5b4iwYiePuOThSUJVl9ZUOPJ3eY3ib8krkhDCv32PURM4bBa4EcL0a
bkZQxGM2nkd/yVz7erxOzUmftbF9DfLbMmTXRRu76ZGiHXqUb5eYlScFtGbMdcqTfhvFDbhS6gD6
1vtZl1zyIILkCgNiYkWdZmWMOwH2+dyksakbobsrUQjI1aVsFg9e2qdqJevDOSLP0+Ecj8a6VCYo
o7R6sIVl+SNmVXAgWxNJLipZmOsbJ6p7j4JJMvJtB2Tc3nWieM9KLFqMSa9vooOr3AAirVVWwzXF
dulmRdiC+UjWAfCBzsrx44cR9gvUSZO0QkaeLa3oQCNg8mmdkA/A6uXjkpnwX8whBIJdXQP2rfEe
/55zUUGX1zEjfeUIR4deUwPz+Aop8pMjg7aBYGOYngTJPlOUDhSkSVZRdt67pGjcV/oBKrj4A6tN
CsXoKGs2EQOzBX53XpjY/h9lZr/aTC9eY3vga62Mg7sm0JsjLJyQ4RJa9ygyiM8nDfIZvC+9Vpb+
H2x0Xs0mL15hNvY+KWd7KKmvRstmawmo6kM8oBZBB73F767Q76lBfQy7yk2WimItkDT4NNQYwB0r
auNuuUSYBu4mdHoOAhnG+oFt7SsjA4grSeNb0Tke0DHm85AOn1offabSkBhN9hvLIKzqW/x8ZNKZ
T7D4njbcHePLAPz5cdKKegfWeX+1i6j1jKzOv2eGeS70wPhTh3uEZeX2Tz2ETbgLOU18G9J0O1Vx
gVp0156gjGNt4zYbH4dahJ7LzP6HtMu97/DpGRChV6cTrQcdWX2P3DOUCIs4Pk6uTlr19q1WsSa5
ClczH6mxjA9Kjd3geRkfIwPZCeqdLPcmTR16/xYKMzLx75lCBNtFWO6MNAQbRjUJ+VuhftODoXhP
IT/lxU7GWYhahiKB/ENvpXpnwLG6OqRHtRUv5I8Uadttncj4JavHb242mb8BfjqWyGa/FTYWR2Jo
4M2MpQh8rDvrNQMzMsl86wHqwclTDeHwUoUl+KhQkOx6D9J71qsIub9Grs/G4yBrOGpNFZYqOate
CUKcwdcDd9pc7AlpbKffirJ3XuEKaRzxY6rWFIZvTbnKGiHvcbdkEJavXrldfgMp9pUkrwoe3Q8A
Gzy2PlAHYM78JokrgI8yEHf8adcVoVylmQVBve4uM0P+SLdTFHsbvJfa3FMzc4LwCH1eBqfU0L4V
BbdvGJ/328zyq0tiKsVE2aXZOpEyXpkpFPnoj9TLNtnCrLLY0UdQIiG6qtoclgp2r79E0x2FUcX0
zzQJ6hJbBw/QfoRh0Rk76ofK7IA9q6wORvOsgm8StkH7VLfxlMJapjypMRDMgpOqjOHIaMj8Aa5P
HDAqvd8RhYnYS9D/Eqc2nGaSE4xqysNcmKl5jW8EcKydWvBNsQZEa6AVj3AoZceMoYxFGWawmf08
+Jlq+PUWiW4ekcqsH2liYKLe6ORQLpK1qB8fkdFvHg0l5t3qobW3wINd4SeEKhSreghQYF215/Zk
X+1wayv+ZMlKJNMACpvzcaoJ7nV/od3sxFu2LifoajrKYG+RP8VmOfEiC5YqS4xETmkc9UI3Hokf
NW3poMHU66he6qDDIpm69C5X1nl4sDokUaKi/ybMFr8gPwYqOWBSHIiXLf2qPycl/Dxqo11pGatP
dAfKJsZWbRWiOqFuSE4t2NxL9y5qLr00+P9jbhefNai1flRRQ9zc25Sxi6AdV5hqHHDZKt5SeZXG
tUJohx4kNmoBxpYA9iuvkPgHrK2E0QvE8AXURYmbJvQQuTPgLklMCYq52SZtNUD0ZAaRy9Sf/JM0
gMBZDS1KfKJA5V8bbH84DIVTe+8Su0OcvEBUKHuQ2dSATQuTYWq6bYFvb9nA8xQYq/M8xMzAxEqb
cW8aNQBYTflWmjmAIQCcrbgwykcqKk8dUoOVz+SRcncBElJbt8dSl3rxszlEEqUU8gwBRa1d58CM
eJrIjNlHhDxD6EDGIREk9PbSsa7wzvSRunH9E9zqoJKZudiw4Y9c4lVnVt2WghAnK7aJbyTTy2AW
921e+RsjiH14JOD+WPrG2cRW4CZqkLSAow1WgKGhpBBo9qqHcs2FfpBmCc18BxjBFf1mKUY/11JW
R/X7PNtOle+Z6KLVlwQx5ZApVgjxDdWtGH4Ff+WWl7FDY2vIb8FMZnAzaPmEznvC28dy/B6Kqe9N
B0ske8sBl0ROIICIrQIH1qX+PCZle21qvQR7v3mhcImE9tpBvjyGbBt/1hsru0kRdA9ukW451fni
0I5WxehwVWvF8w53xV3NobgKgRxjp6OgajuHb1nL9ecaUnx0P44ydwBtLbPWBWDu35oM989h8MeL
gbKHcoiBdVtRRZdSL7zSGECH1cssuHdNR7sr/fEZ7kT6YQk1og/ufcfp1vih9msaRr3UYfUTFt5G
/8wA2QHSRA2mIb0s55ehsUBuBMiU4oBNA0RteGpvKTZPk6pdqJ5PwY83SRcFL9prDbiGJXBhK5Xk
wKQkCK50ugSp+U+xL0OYzU38KKGptXSIj0svsS/Xwwp92GNXf446x19VomebOZ00Z5xSHVr70OAH
YwmJpjk299P4MLLY3DUHKSdFc1Cv34RKKG6es2SsltdBqnvcwmVMX8luMLCK6YOdrzP+iFukDcBf
3f4yOZwG1LqSh8F3vZoAYvWhs9IUuXWJpJF5XYx1YV2Vwaswwr1mTPZj4sCFIDPhv6QAUVOW+heG
W9CKmvVoufs4Qy6amkPVJJuqc7GZUYPzLhuR6Ik5CNahcwxAMNsEcKE50UHoDs6cLAHKEh09xPlK
pIMRnE/nQWmKtD+dOsNYnVx1+HQN0Rqg6RfBGr9m0LY/Nk6O8qqJm2jakoUQdbSmfIQf9XCmUJgE
7N5N4UD8ManpsQCiC00svEaAopzpqRjESGL0tcw8jan8w9JuqV5F7TItUBCDFPIdNi9rShCHdTvu
KL7ki2ksDAozjy795fpUExN1jBw4yvU7ZGYN7B6qehuSNQQKvMZh0tw/h7oaH+aYdNK1EWrpXZsB
g0AHKADfQWtFPSpLDYIGdLTtIfGSzG02fWtDAI2CuLlZF2qbWeOFSEGfqDVPnAeaYJF0hoCYOMYG
EUAhVtYFXpMjPXKR4Dqt6kDYm4w7UbiJOj7A+4vpm6/AAgIT5HiCH6H675FAxKchOeSd9oVt/Gly
ewQktPR3NW7aL4brQo0RquN6bCnOQtXf6f4Q3FljN3huUkU/URffW0LLX4usiJGzcR+4oVwt8sR9
YmBMP0A1BhWW3n2i0Njtm8JNnijiJNkdAALjPXX1sFRbAQOpn6jTBvsOJqGAlVOvtHm9nVCF3VCv
IcsCiihm71FvhRvUGdzDcDVf2DoAMlH6zhV21dpm4DB7yfjYNljCPJRdOZyIKUXUqEEoYhm1uwqX
q9XDBY/DXaIlgK2ApqQDSou20LGrtQurtNZugtydZTUg1iC1fxhFa79AnxjCe/iSA8iCZty1+zzQ
h0cN/5hn/LOwgkW4juLxHsykb0gW2i+JK90j9LoAzFWdYZilu7Jq7A01o7Yt10GkJwcRhk9BEsfY
LurJNkkBxSVMSgO5ijvocwDfArxKoHApfji+1E2rsNhVe2KRBIAfKm4L74Ga2CWCFD/WpyX+Seet
ysIEMnBRinX2X3Ozzi4Plj6cusGCRjRTfKn5lHhNUTU0e8DIZjPpJkbF/TCPgf3zaU5jW1M7bAMI
4199kcS7puywgZcBkplLG+gI686Ho4imKudUPqdDZqXxEczX3VJWpzjMEHxFsPfXExIO941jeoy0
gOBNHhwDxiHyrZR/6CBM39oUsmTr6H/4Oq/luJElDT8RIuDNbXtHK0qkdIOQRmfgvcfT74dsDptH
O7s3CFRWFUhK3aiqzN98xMKUFHzf1OpBhkhHW4WnuJ+p0i/D4riw8axo/4OsHPz7RZp0ueBXNy/M
qexd3HRS/P1I2e5eev3K8o6OlvSr24w2BVymNE59LBf902Hy1Yeh6LZxoMfnKNa+yp5Mdl2fNp23
Nu+li5PFzeGPcVZnuVvwHtVKLTzSN7o7VptaSfX1zdsVAB49ne68YSREUbCAfXKsTM99cBY5+joK
OefP5rDGFMy7xqTXdcO//aAtjrc4iTvtTok93H+ZzmJLeUMd77Ns0Din5uV9jszqaajxCgZ4njzb
iR6sRzwzf6n4HefF6P8Hz5SvnpZbD0M/GWvZCcrGUAdatonN3trctojSgT0VOZGp8i4agBMSVJ51
MNvBvJ/nFl9VN++/phScV6Md9n9pQ7gFuFsHYByMPVX25len6JAqu2x8UTp84/K6CO7N2EL8YghR
4NXYdsUBGLCFf2yV/Gs6kXtNJbjKVO3tFKMKEDwjFQLT04ej7pdqjga4gcS1xtary2sjP4knUTJQ
QVfHN2mIVdHQoMFTZaRyrsbfwOkclIt6hFjTHCUi7BkAJC3BTzbe19ubw7e69Kt2cvCrSDlI/JON
+KfRY4Crmo6Fta26TY3O5sdzrQxuQjeG9UZfsrAwefp1wEq2lVSsxOQuyuAMwLhat5K7vaZs6/Qv
PdabzWB1w9YZm+m72wXbLgzzv1gfgnWZuukj6L/k/C8jRicN1noypo9RpidYHsz2Wq/a/H50UJCr
61RhUUNCRJpyUdHZ4sRkPOuLTN0tPmMLqWvYZt3iJN3HVQtu+SDDqiK5h8ttnbLFj3fEa1sdkvt8
MeySiFzcFI8wKO3azuaz6G1KSgZ7SjdYtIhTb5uNP66HnnjwsVR1SnZYJndSAFGCf2nbPbo31w1J
xxFuk7T+14nl4Lq0wBPGDfa6ymRekQHp/R2qsCP7ENiAprK/BGp05KtrnNgf1cZGzum8047qEtOU
GYeWW1ZAZzBvLuNqdSLxWYYsM+QpkZFVxjWP8PHk27H/v590/RGG4q4rnR8NWQeiMau+DjJnrWdh
em8MVn2fqvBLZdU3svSkVj1LVmXbe7Xv9L3Xp9Fr7yTHbnLPaqNXT4Zv6/dRksEaWpKTPTq4sRF/
auWsgxC69IOxiGgq2uIuHZt4VarWAINUONFJaVSXKX+44h5GXLL9aGZbKSYrKe+LaxseEkyk7qP/
iomwLP19vCAmkn4uHn393hXhRPvmrilHaDPMvX3uGS9yZO46CO+UR9Dk0HUDWLfWHsSsRX6RW0ya
ArmQWJt27eH6uy5lCKtF9UVi8gvc5jpN11F1XfAZM1SnU1vNJcag0bCTMyLI+B/Z7AKA5w97Dkrv
KZuQkn9HZhQ6x+wa6IHwESrSnocwbkey4YDGtFnT70EVPw1LS0KT8jtwfeVZGrzkwSbNRXmlP6Rh
Ym7CGn8CpclPQJX6izvHpO9RCvy0QDj1aOFmPV7Xh9vCEaBRuLMH3mKyQNw62uY5LrLjwLrzXJip
/TS65iNKEtEbLYQ8/IlUSutFb3aBI1ufI5ZTIwj/mh0L7LneKtyaLlGLhqvMwcEKGkMUqAfppaTP
ysmT/fLlWkdrncFM7pzmDetGZQ/tSnuxjP47ULbsL74mPwaAIi8zqjoHGG3zOjO6n/myA9P8tFiN
Ladv2ZB1VGESRzOfAYE5L91Eon/ZmFl+XT8kkftd5kS8Z06DMzfXXZteheHeaD33umsLRr7dUamX
R16/Adu/Dk87X1k+1CAMuoF9wRiQwmwXrEIW5ck9jg3f+qXlp33yRU/SVeAoqCJOTbWPkP9/ks4U
AviqKGoUD5axCenw9YD+D87mNA1HGXbyY8B1Tms3BRUir0Od7fYqGB3t2pTYlI9IOblUk25vUaNC
CTjifx9Elvl4izuFS421se4kJG/ppjecjUiph3P1M4tzYy/K7Gi8JwlnXjc8jLr5KiN8EQQWUu7I
QXHDrspZh3360+dwsP9kxCmj+4RjbxA7r074oeB+HROExc/QwR3t6hmIRc9K1+GUH9917OXQhhXJ
09Cp8eX6mh7N9KkGucN2nkq261GU9ir3nAEmAC282A1cbwEMlFsFY9lPLgPIUL67EVzHII+FZkPE
2uX26bl21flhqEJv78F4PBRNWr/gSvJT3BhDY36rp9Z+ARpJwdtqPw0Qmx70Tt78NM2fBy/De2tR
gkg/5CCmq8HmIv0wYseEQ/cFclUQZvFv6gdkovPxTcsV1Dt88KKmxuencMpko2ip/tODGVCWWvwb
qiwIT6/UnkgOJEe7ULu9nSP8lunK37rX+Y9IFlDjcYJvQQt+HshxerHwbVursR78SDm14mpz3yQq
tZh2sMYThcB7iWVTyEr6cXG64RJ1FcZWHyEZ1npKs0EveAQPygRjgGSg6XvbxE2k8fLkrzT62aOP
/lurlm/Z6MdfFBQu9gEM+SOm6iT6o7kimwnOurL7u2byyy8oLh+xf4ve8h6ahV6Bt5Qmafd67Q4+
/O+lt+p/xnE/fcv10LvzuYWDRhiSgbc1FFwgZZTj+6+20WuPqIawgXDm138zBJNYH/evg4rMlbQs
NeIfSm4pSvTnT55hOBwn5y6CBBtk5aHyAcyvkbuw0ARp/6udk1bYRD3Q424wMd7pPVxEFlBJiIXO
2bIWNLyAuj6aAgCVwdJbZYHBPif6OhlF+CX2lJeY7dolNFGpTwZkP/2C3Lt0yiX8Z4S0TCUajrah
vo8I07Y7JCMCVH0w/3KTajg7ttU8K2Fv3quRte8WbQIJAQWod1Vpt5tbbJlUdvamb151LzVfe7P7
TgonfURN2n7JmhyeKh63qZKrZ2/CelRpTePVhDm31cOxPOSh5qCajzyfmGoFfhvuNBUNQgvJa20V
QNfgukSXzAQI5LGgeMtF7mJ4BvaUBvs6ni3e5ZryTUMue19M7FSlWSyv5Cqz2qM07Qq8g6OCl78O
RjY+JBv+Aushep465aT5ffBaY5574fWFiwsmHVrV/+UbibKvFv5jN3nqBkFsfy+Ex16JtPfmAlGS
5ojuxmrW1WIC9Velz7cNl9z17EVIdljzTvZ5pvyhtx4UJ1Vq4xRzUlxMdl2Ra2f83+c5GH7avj9u
eaug2RV31rOXRn/LZs00hgwKReA+lSkwrRkP4W3es1GvUzR9yDqgm/KtszLtXunchJoZKBmbkvx+
QKv+CocZysQA6Tb4F+llkt2X7i7yFxeRxUwYhy/jPjYz0Cu0boc0v0XTprDYMl1jS2Et1nB6XyqI
fqFoRzvASvMK7hjwLTCm6koOsD0EIXQ7CI9d9bM0vHaPRqFyp4jHgtySL2/Xfd2n2y4xlDuJ6YWB
S2tJ3e8QKvPre3OZeBujICVkZ91wLkI/2LlO0ENX66pz7ZVkOuVWZTMLDJsLeoTV+d9iQ0fFITWn
5z/GlvIUCfrZpaxqF2h+7a9Fk6CcVLLrWZxc8MacEUU8lUuq37UqfYsRunWJ9SR/LDHsrvJhupdW
KiGl0Le2VQYbiaGStGSRegpOHXnbogmq8yiJ2ltbgkkw8zfJ7XVQVBtr3i6Yzy5zAg3Kzwpk4fsz
JFgluwoK+0PZOeg2F032qYKq6wlai1V+ktO3HNBJpA07klneShb7IV/jv+BdZN2Wi4RvzS7o8k2A
OOD61nFdy8MRzeJ3cLNn5tG2q3BOjhbkuVz+QJ5L7Ao6v6LMBX+e1CUfiGUiWF8zp27Wh/E2VQ3d
KVZY3Uyr2Uui7ecNq2xO+wQcZJ260Vaat4uDg63iYGinRqnq4BqQWye1jJ/nMKkRaw856/7jJOxp
7W9tctzjzUi4VdoUeh4iATIMjP70mDSmc2f/M3Me7P5oAvPy9uiiJN8DG2I4yMRim2C/DbImfMUM
SUPm0rf3/uCY3xQ/PQlyMWMDtgb00Nw39pjcT2OHZLZAFpPkyMZ33iphnOzduG/PnTGraxGzCBs2
upDyhvOg6P2bvWospXhRLQy/9Wh49Eb4rwu1NlHIrOYDuGHh486e9jgUefFsoVnAUp3OvA913/2m
eO0v06a4iXtDvR8WGsjFtLvhh70Ekbus9/miFPBdgtmoDpgMwa9FHau9gxGtwJQrq++9y2PbBoBP
OLb1VxvvuSvowW26/aBGxrVZ5cXZ6er4C/ybaw0h49QTxDa2xUvFIEYS88m5v5UXxsbsT2wxYnDT
i2I5zAO0iwq33sr4xjDHf7xwIipAvZbap5mE761AequXynlQCqkSq5YUT1g7R8GI3X6kzkcOTRZf
BdXMryQdCz5MgGISIs2vPVgBLsuLFYeEBGImD+qHECdPAbomLmeiKsQI6ZsfBMEzDJDr2h3O0y4G
L/ggy3ZdGd0egVNvfV3Tl8U+/j9GyE6gQnHswqbhcoUb5/VPt/QmpFv09HlKsicJ21SQ9m09tLuh
UGFp8H+16RAZfJwWDQyoLkbXDA9SuZbIHIfpVmlU9OqWgnfG4p0jmXyXBOM3BCC1764fRdu8yvSj
Cn7zrevv5g6qZ62E3aE062AnzQLL9yrJoxd9shB+yyxYzMvsDjQwjBi1vsdbI3tenlqG3/O6zZLf
A69o5IRr7BsDh/0lbL89+/D8pXPwiywHVF2kaY5F+aS37mYoHbjbwIye3YIdbG20+UtrtedByCSZ
bxsPQatgTeW547GIOSRaOktvqk/pVkwc1MCbzujn1yvp1So1fi45nF2dIZYJKJxfRk7uD1fTB2vB
05rbSJ8N7dK16XQWdT0R1QNhAvuqiP+W0LseX4U+n2ll31NbD4/TGLTnIFRegiAqqq/wuKu1vy/x
tf0B+LraD53Z7Y3E6H74+4BV9Ae1rGo/q8p7lIRW0P9nVhoK/I7X7Io2cp5g866H0K+DR5S9kOmJ
sBQAjd5fujweLs1yicYk2DWNCl9w6ejtZrjIHYADOAfSvt5WyO2kjh4fbX1AxFcecZszkszJbLP6
NYSx86R2xm9B1DgYCa9cN9BJ/df5mfdssBUMjuXuDHcofgKe1raxZRSnBgDpqbcSsrxNUq6EcYE+
DGY4Vf1rbPURolLqP0zmaB79FuEyWDPGFxlbdvd+NzQXRInci55kuFZmdlBvsmEdV/N4sdCtuBjL
xZ7Vwt81LvpbQPuA5rRW2Nyn3jjstJDtTW/1Y4+GBcQ01fMPuKCk+oU9u43kggISwGlQoS6b87XD
KKfmbC0XvzZOEfnJfeST/Vq7fh2fC7x23YPcWn6I/4NVJ/Wh6cNDqkTxmRy1Hu7k1vLSjsVrrtsj
pdBP2XtEa7rzpOmraxo/WfThQ60koy+3H92S75cLNXnENeQ2hbOYBfOE15OJSvzYv2WGVd3dLhx1
m3El7cmjbJv2VGys/vMQxGbq6wzUxzF2i9lbfpp2exYcLNS3qSN0TgoDc7E3K5oeILhRla+amRTH
T45lqZflWFowUILidnaF6CyjVdXNj8aSqZZeuQxDlx9qBeqndOihdawBep8mVcVhYLm4gbHYlpXe
NkXA4/7WIXd+WJyShtOqdIah0t/LXasq9tlS0GBYJklcxksTyzSV0iMK49KUDrcK+VqG0PxqEG8P
cPy/uYk6HpOmDh/kIvEchxnguQXSXX90qGpxsJIyXt0Gy50RY/WGX10+D5l57ZS4M+UH+J47TN+M
wx95XDlCpJ36llKROEhLLrczRxeg3WSn7n4sySC8mF6EbvmYQQxP/OjJbZxkE8xWdK8kZXDBxaDc
khLDRFOPT27jR7+1jiMTYNHihSJqjy1OEx+7etKfOm/UVzIkB/nl1tr8U55GIrZet7Nf7IvA0Ta2
ZyhftTnOMRjq4t9VaK2hRlOhaYFR2VD4f5oZIPjKxkITzYlp6xb1hPaligL56LE0lkb2kKoYSgBf
PAZ4i6ziXHNh7nPeaieBCkafm51bA0NZzmoyGBrf5yaq1iN251Z/cvNWWwcWPLGxL9fCVgF4yPnG
6sIX2w+ifQAq5sTrITrpAdXFacwoB3Xd2bKt/t5YLnLnan12TmcO+Xky3Fdd/x6XzrpD9L9WqV1I
89Yr8wMN3YDGnOvdrff2lI8fWHPc7NiXf7HtVtk0Ttsdk0Xipa5RsUAlNmMZP/tdY68lbPGuYA/h
1Xcwgq0X4CZ7a5GA8cbR2gMEB9W1zHbT6EVp1fC5qdC6MJ0Oq/dlmFUgloBL/IPYoIv5+b8Zov+f
MenIdSRLndJefcqTDN1TOMfYhq+hkVgNH+hiPFHRYc9tx+wZ2QOkuz+SyTpSkUnaaXe3eJ6imblU
J2UHH1jKjuJddZqTuKtwOqudQxG6aJulgMzho5b9qp4G+5J3I7TgtBx315G6hTOXPyKB4S/aLOh2
PqGT1Z6F2iWXPM+TrW6FmDVajJAYNeTsYvpoxyyTrkSvgqkYwrZnid2manhBb+KEdwDns/dp0nsb
t/zUVi0PJZIzZ+HUlX4Yr6w4Ke+kWX80hXiUeHh1SK80P/UukhCq4mOJ+zFXBquZXdwJS+k2ONHK
bjurE3/dlJYP+DdqSh9uvWIoH6zNp0a4n3qlC7duTImOxAPH9wTrwNtlbkL9c5PfAoTAx5isIGU0
Fd5fs3SoqORucnw/IQSq1CieQn30TyYM5g06INOPOBju1A5fliau670cVf84ucrhN1yQTNIrF7vJ
0m3betg4fnT0clS+tWWgTMaZCokY0LYr+8PJqZl9/8AhAu6IO9xJ/A+bJxnRG+3TNC5OJTdbJxmn
zLp/6K3xyRbnp9vcaup3UJKdI9mgF0Gr2wa4dZY7vhhN0pKIo0nGNrwLnepFWnJRioDSyIzwvsxq
iza8W55xGyHPQBfk/RkyYnnG7afcnnH7KcszIKc456k0/6PmWvDipe5XGxDEXTsBNYkqCPZTj1y2
dEZgZc+ajpyF9EpMAalZUNt4lhASjCEWRqgh9cv8ulISMmbAcqW3CovmsWrSvXTKdLghe9yXVsLS
TvGDsXLsdgdeOZoW9N/UWDMpUrfqfaFMJccubwJkVM4PfBmpxHqZ9hrP83ePlOHJRAqk+tUEkAwX
V0nDeXULk/TWohVYGVTx5yl5iSu/PLdzjJrYIkfYEHcUn3jalFTVC2SjEjQDNMPPsaqZ6qc0hvdp
aBpaeoIxIw/2X23pd+3Bw1nFq5/MPHhGQw+LiyGEaOxX2XiayuDJ9Au+OH3U84pDw5i/Qf06OCkn
5do21mlTR79sz+K939uvCrKP+3ToikMWW+E3TrJ3MqAF3I+iX6zc4yw03Zl6cHRaGCou/013XTjM
Z8SxnG3qevU3N55fh6l1fneGfcQ6rPnuKN208ZehGuaz56nzPw0NExLw/z2UJRNrGnIfBR/Ki1ug
Bqj6pfY2QIJItDb+7TpGAOu4y19w+Rr2rj9j5GAZ5hMIHZSQliFl4q7S0Bl/YoSdsv0Zwns2giG5
orfGzBFnR6EkW+Og9ENpQu/ctMr4nKlueRdWyoPFyv8sIQUxwU3p2NHunwn5Fgie+iC9IBeRlimA
nxe9mnOCG7Efo/pqHKTbNOyc88fP61TF00KQVa6yls6gXYRSqVHjxINheDej861rWvzQ1D3vhCTt
1UvbOBuJmY7Vm9du1ct2JA/yS2c1kcK7kI9waPTmvp+Tf8ZEmaqy20OH/NNE+TFKjzSH4hWHEGG6
i6uq0IXJMB0xFHQu9qBxLl8whElrlvim2cNW8StWjVxlv+oCL/crXC/90okeYq9oH1F8wspP87qj
NCfYTI+I5Oh7M20BX0tzGScdCf5tSBmr97d4oEbFJspgnsSuCyFR5QN0yR3supap13F9A7qxyV3A
9X3npbtqcv2Tps7+qUMVavF6oO15892Q1g27k49YZFTvA2W0jPvUjZ9tpWyl63YpfEO11l6zeDlX
vM2bxSZwKhNHdVf94uxnB5iSX0KYZD4f8j0v+9E4kMIgEcFCv570GICuYjh3chdpto8K0/zlFk+R
156pKLfOXRvZ4SpLEdK0k9yYN/ES1LTpOkVanzoGxQ1XlucPe+mRJw4dJyG7oI5N8gyrP9hnxdjd
DXk43l0jaW4M1zYQj9zp7jD3Gu9SGS19cumBMNIn825Rd+7Ks+V729ZNp3WtWBRZ+0l9bpUqQBho
ZxQwkgDOqf7OD5QIlvLSVtT+S4n15kXGqigMnYvR+YlouZqtOYFM4Eabdh8PG8nkSP6mCDG6NOxE
XUnSp5yRH1yhCPIwtV17liHtkuexutbdZ3moXokNt3zQMrYt0/exkNjP/C3e3dgmzcrQ7eQkv4xu
Ddo9lZxj3Pjqs4QGC8YZq44Ju5A/bUAj5dm0xk1il3j4LaHAAVDiAmld3WZRhv2rMX/n7UwBR0/9
p7oJ37x2Ur+T3PA31mCjYjZ1xVsWfy0W652+0XinNpCTqqVJkgOxxbR6ycdyvmiR0a5ltm8U1Eng
yt3nafeAH6M/4dAnaDlytXwwA8c9cYRWVqJDCo3yvSlKn7em9N4Gi8CoE2U2QODZAA00G/ssbVVK
0zjt9HDHfipms2UlxAgtnp57c87fyiBANGRIqb4lvXUcUUlZFzNAiZmzyqkfrfouSuAZB73lvNhp
0awS3Yt/IxmwcszC/DuOtUdnUKrvueZp66oLFAhVjrp3PEWF0tDAx3eC7sTKh6VAarZ/3iXg9U59
HSjH/38c26ViNyAztbdrrX7yyxF2369RQJ0YNS6NsCzHO/b7Bjv+oLEMxKuUSw3m63Qtel2vTete
Om9OP+GZrKX8JUdYLfEv5TLjdqC94qGWDvRj4x3Ol8v/ll+GX+Et7kI9sP5Ow/gUU+H+aQ0of/ZW
Vz23RWTv1NBqzpBl80teKdlOI7f1ZfZda4Vfb/1rme6Afd5Sccp3qg3p47cd58+2m++K2bOONkLr
EPpopghcrlIKAffs7upDxOKzCpa62O2iDd2XoHUA3y/xMjX9XeaZLm5moDwsoHzXTfmtKdt9aVZJ
GN2J7MCt+amXIvSd7P6lty/Uv9+5sI2jUO92Ms/f5q7pnZwUGstBbtOlPeDqY63l1s9i931UgG7O
KSk5LMXG/DQgYJ2vJDZYoX8CtGHvimH4ctO1N8eETf6/Kd7fYoNifNfLVt/dprV2BEvfDNLxqWZX
crLRCtha3tyex6S1HyolhQI+oikeORwS1AojE0f/BQxXe3BNBQlIF9KZDTnRBsxKcBg4ugWJ7e7q
sdQfJCYXaw7uXZszuVWVfG/wstLvbftJRrUfQwslgjhszj9us6WztRzKi5X9XHQ1CVKQXALdSloc
rvKkvVzhZtJcRmR18dAWiN8gDQrbYrnIafN68PTTnEJaH+8kdhuSl1TGVre2rXTwvWDybGVgVaUK
JeLJQxLMBybpop990lWYhm5eZNshwaw1MpN4qyWd9zAvF7Aj3kM/z6e8zJUzukIQcmKPYwmG2SY0
S16//8kgsg2C4Q7FtWLgKHOWy6f2p1vpcgq9OI2L7NMIbMcbhk1hYq41JsmqV4CmWC54Sk0ZK1ip
SXMsHfKyo6ZrLyYOFDLCcWAE+U7yloNIwYij0Ml8Yo7qaJqy1rCdWVRTAaY52PvAcSsvkNvrVzt5
GpcaVW0M2inO+JeQ5v8eFUEjeEMq9X1UtGiXyyjqctUFzLE8S8L+YGmnrKjDTb88+jaq6h5TaGzH
JBriZwWAFW4BWvjLzQHg2FTX2aNGMwYHfrvtk9b6WX9VgyT6ZRgJ8sC64Z7MeVNHnPah30KLc+IO
vl6OZoBcIqWFmJ0q3vYWE7NmGS0xJHrnbiUD4x6XW79InP1Y+F/rxSNGPMjiBRh0synLexWot49K
1C0mdwi5BnejYImiCs0YGSOTuyGoMYkVg9vUGIAJkZ8Od86SqgZrTn7alCy1BEJJY0clOHYrZkOs
oohwbiVjnSzJ6+sER9eg1Ma6Doy6yvULIoJ7pe/Ug1brE5DaJV2OQBQ58g7UGVpJNRqNtWUfYJex
vxmnNxai+DijLrkNVAQKvSoZVlGbp/fowY73Y+ORozD6fTjo+Vo0Q0QX5Ba7aZW0GC5cx8kQGXwb
JzEZLLGJQwLZv4VUdBtze/7tWfFgj+sya3WKiegU3cSK5kSLNy0C7BuhlEnHlTxW6ap6F/26DTUr
P1uNVpDtuonjLrQvvIHcCDV4X7Harbg4Suzm56iKYaO0r56Pt+GBnhf1Sro0nJ27RVLtP2xTqh0m
DNbVRT2RSrm0EaHj2yt+6yA+X1g0qr10fBpTNz5jbtPl7mbR/jHvOoVDwPuPcbLxr2Jk6eAUyOdX
PsqIYjmnBX8gH3EJXXuvpuUShUHhnDKIT9fP/bWfL1ZDFr7FqsNomzPuinyCPt2OtvFURh6ONGgG
naXDCLNCv8itFtrZKRijmc3G5NQe/yphhltqr4eXIWpR1/m4c9kHK1Dpjn/EY5lxG3ebG3t8bqth
SSV+POU2Dv8D54Acy+GzWEU+IwWySFqoadNFWB853k5vlOdiiUnHJ60L9KIYzkFwXPeyQoZ8IzZ/
MnQ6DU8cct9Xbo4QdBIBXnZaE68HAK9bCbq6Bv7nqt4Odb1cNwo0gzbo84MUKlErtPahoRYbaQ7F
lOL/1/4Sj/sA68QXzoS3KqdSaa/eMOMRuNQ85VmRr7yoLmYkXR8rr3ZVrEX5H9Z0vBsnzF1T8Jhq
N+p7yKbWKloOoyEGlN4q5jTKS0u9l1i/nDcVkBCbcDmNRnIanZfTaMZpNEGwF/ez5bBbdloHeJbR
Mm/6eLTHCo6Pj3XU8c94kAt/gL0q+54PyhJztMp8mNvAevB8c4uBOhoEH2NTZDbOrTmebyG5M1JS
YE7f1WtpApEpN21s9RtYeEAkAYDpa3Tgpg2aPOOdXNo4sC55qfWciPVoJXLwVKn7A34vPhkBdN/7
DHX/2B6nozRj03sduyx4jJy4+Yb7dZh35Ssulx3IO2z8fthuRK4xQ5t5Sijm9kYPpt3r2KmZrcN6
y2Wq47+HKDVO0pJ4OXnrJHc5xS2TUAN07sk4bBvLauN1qsNeCbUCWbNlukygZjzuIh3ZRZnhtj1F
yyS0OPqnPT5AuExgWDPGsDLlcm0b8MktBQY5kMo83UjP9TaZw4IdNo5xVhX+Tgo0EtAUJhYxaGeW
uc6qhbYEIIAl32osedhAt6pNEyOedovJnVxEH1aG4BvrrWcxEHbH55Ds2Sl2YaGKpDe4xK/gVNIv
QTGHl0yB2JP0KKp+xFMHma1/iaOyFV7CNrkvxwBVNQeybufqWxGDvQnENlJZlbbp+bgHlax7Cgj4
YH8bKbN9NuEbyAMuuSCVs7RwMj1wk3qLcyrfG2aCsRWNHtgGVCxS85fERKenF5Gf2gfba076xa4r
fROXk3nCRuCvAvfXn6FVXm/if24+upabcairnxLR8fGxnB+lP1wNG/Cxbh+XlqAZ8/9qffRl0DPX
GHXHxytQwcjHvxXU8Q+2KHsVMWq0U2y+CZYhcu3kvs0PorYY60PzALSmqyGUm34KWJ8twPXun7CM
kdEygHS/jB6HRajxfz9ARjYj+ASnyP+uk7mkwgAFEX/d9KD25XRWtGk6y51pBPRex+A2kSprCTd5
Yh6KQYGuwnCdyWRK0kNdBtP5/YGfJsqg2+X2dIlBsEOMNHub/LY+RaiBbqSY1kY6IMMKCe3OQz1J
V8s7iYdjpoARSkI+ItTcTMO5ND5C+Jz++/vaHqnjL/Ek6OuNMVftCaFk5e23BI2Q35gi9x5l+Bji
Ihtb9tJYWVicQxZQy2uhf5VwPkEJSaA/X/9e+UWvf5jcXv9Zbn/I9Z9GQ7h/7Rj8QTKoR5lpq1VN
vsqGaMCdbDDrixHjlLgzvOqrMtXq3g2j5pKWnE5slPPZ5+9QQUER3TLQOjc8ZwV6xjoqrHFfphqC
eu7Y5Vp62wiCQ1duSejbXr1GkOrDwVyzfHPt+411dTm/dYiruTTTPJibVZQZ88EJtFOgBIW9LvMp
OP9/ty6i+aCZh7hYgfOfT3O3lZC9xOVOHiF3FbK4OzQ6kQaa0eR+57800Q4EnXKRSqNUICOjt49o
if8wzYEjlnT0mF0Cny6N7TVYJPGjWbb3IeTBqNqg0LvK402eFcplRgrDXIUINz/E8/iLPz04NmOa
PlTLxeKr9KCpNXoKVuBupem0FljtAh+TbQKYj0KFQw14ig33YJv+X39Mpqxgg95B7zEBwL+SXnlM
NXpr+Q0kRMrmiJ6FejE8PTwbhb3YWGiP/Vho/sr1zQ0uzuF9K800x3q5TMp0X2S++mgigviIhJQF
lpGTX7/Mk8lp7vr3yOm8h2RuWbY/U2coTzJMLi75jy08Em1zi1FPvf4WoGQWzpT3bWxqtHo9I8cF
jqpNjW5CWv6QKIYrH1HD1osfiYqur0S7MlrGznqvPOFfX6+aAoGXZhz0H2Vf37UY3UKfQrhfC+zs
P30ECgEUqv8tx2hvE8c48UR27+27qqtPYa06F0evwV3gPPBFnmRi6bhK+7RqIhCzIKnDpWSSYFOz
MxU3feF4ky7WMNbvtpjXeTdbPweFnYKXxeNDs4juRnH/qx05KNa2jiLq4lzLI8qntOgQP4pQuFoK
griuIO22jJDmxwhpyaQhMdRNk0ePDaYo11dDqfjfzHbOnvj6DU9REl5fDXqLN0IdqdZODspjaX8z
syp/ioCH/jEK5Spr5yH4u83ilN3Y8i4Ps+BZS3Ic1JaWhIzltU7x5Lnr/fpTPOtRwGoGzAYGVVP3
0xTYw2awu/EOfeHxzsvQcM0jm4QnipNbXIbG8OtC1O8Co7ieT24HkE8HkjizsFOVw8j1NksWsxbK
2isvUfCSgPv+WLvk7VQIdFuRETWTngwya23lhV/MuksQSQjnfTgp4zY3NOswLFrd8fhTG0fjNXJn
42T3WgEACmXv0GYNcZO2pICoOU+RCcAn08vvbWKBEhiUF8MGX2GQJ3pK9EXJxyUFqGWB/6TyJ/8P
ZWey3LayrelXOXHGhSj0zY26NWBPUaSoxpLtCcKWbfR9l8DT14eEt+ntOrUjagIjV2aCtEgCmWv9
zaJ7mqJQ5E/fEF34OTL20p8jURYCvmqSdZSYExwq3Fb91kwbnXTDeeE9LBQH7XWwm/xsz9nQQDIh
Fv6D9hr6UY4LiqjvEN07S0yBan6OC6d6cNlL+KvSrXhOsN7aLxAFpQss8FZz3m7Rqo1jZY/cJygM
z07vJXsJPH4N9dKJnyIz1Y6ZPUw7GGXZG8kavOEs9pwyJY6qAXnBonjLIBTfQ+hQn/giFPd94bzh
/0ktAjMWa408QrOXvbalTk/f5Kk8kLCtQFAlzrpvEoYnavVGmgYmZK3cxyaAi1UyTDkesfm09ZQE
tofXOetB7WdhDWq9OYmcK2zH8KIZZrSWa7+knX526FQ7LgNr57VZm9HrArMtKtT3c197plKDwa2T
Ot/agaR/kbZfFRh06z7KqEAGoXkstKnYR6z1NrAyp42WD8PJVEW5kbcXM6ke9cBwnmW8ZX9D0oeC
8684GMszymL1u2um+VtZ9Ep+bB2KVI7a5mfA0ginzXJ+ZOLys6jBgcmyQT+uLIRjLgBF/JPCFkri
uP6Ee82dgQvrPIADc0N6RYNX3qEokaFwtR1mbpXaUJI1cq98qtQ8PogytQ+N0cALRnoODRlqPc+1
XyLvNQjt4ri2fS4NSqNKC/m3sBy83YvuDTuLfl+jgTR/d5pXB5fbtJjyK7iDYdWPabGB224CVbe1
N616bya1/FR5jXXIcOukikfTQFOJhLH7WMwiUrWP/6gmIsDg8+wmQpjIggrzk7QbQUKBotIdliyr
auU/2wvpl9v3z/Zv43VD7Q56Nhhr0ZbjAY12sBhA0je9jvac0xXBLnFqezc6nvpqxBplCJ7ER9lL
jiFBuT23zrLXic2D0SflUzY4NkLbBzkI0pVz1arqQbYMOxrBVGMWJ5tZX5NjTdHezeFFdJbTYdvg
Zc/qOwDV/rmfD2aOvKWOTtVeNvvanUBmF59lS05xm+jNMdUAFzXGA2Hq9zEyi5uo8IwD7l9UQec6
XGUU0CeSsFrLet2tDjd4NpAFNOJvcUUJtd2cAkVaiKnyIHvzBODtPFaG8tQHc1uNbP75m69Bzn+o
cjGelkIOIMalaUd4QlE5ECDyc/9ilc2rLEFQofQvrlK+ynKFG3qe7JPVCmse6TBSoo/+w7z5KnKk
X0BctaiP7SI128vlo1w0+gqK9Y4dxvdymRn6YbD3cgxhZS+r0vQ6GW+DjuvOjNyQhxJZ67OvDftb
ws9Gj0+GlnwfXhDeOQbL6NceCjaYnx+wZn/zZ2ZaGprDoW9FDAoS3poVAiFvQq0m80kTguzWbKL+
JTej/mphKVFFn1j8+N/d4XsCdOMbruXqKpys8hmNamMXgWM/sQFC6S2wZueKtHn17fLdi8dp4wY4
MSALXgBfNUN2Ppq9d6ToDPjxv7Vlfzr3d6nOT7iCLvIX/XWq+2IlCXlV2DVPeKhw9ynHswzVSoG8
Yqw/SwKfPARz5ZU0JLqwM89vOfx/TipDio1ixpBS3Hrwiom3k8XONm469+hKvQO9c9vNT4ZuD4h7
58Qeuzt8cQGujMoHCw61zP/aOOkeUdUZN83ImgUzhmh6rUPQgSmJoY3UQJHydIvwXj9uqNGOLOsN
aw+T/lm6zUezQJc8k+7ybcXNPyzbcftHhxwyUGfBv8nZyFae4SyXCkRC0tG0tyHybFtJoEgNN3j2
zB2CIw0IH/gWWqkdGsqFdxqGaePqBvMSuX/0gjK6k7iwSfbeoGSkAQD3i7/1LleYe+Q8eanBidWt
qaQTq32Hh5SqgOV3qj7T743+XfBwR0SezOdiwGzI0zlR2moFUoBsMhpAm9qqCaCHZ/2ob5Yvk2wL
z9A3BQBudX/rX75MQ9JfFsGLTHhwTzSEPIK+VU7xpKm7LjGDJ1VNOri4RvNpMNynWKpG8/dLCkv9
4Tv9JxVp4o9pmMPvrqPgMcU+by8GZzgIS3+fRPfcSiRVYzeYi9BcfodWrFunTh+eo1JZ4+i56Ags
eFDB32vFZ8m9Ve6zXCWOLn5LWnJWnlliaYJlC6udGoFxA/Bl0LwMQqhv3Yb7p/FGsU7HMyPvgJR4
xlvBdmcXGY2xk721i82WGVrARqwOjLZZoqnQeRHKcSZ2AzOz1tTG8GS3UbqSn76M9XUcrwwbmLxs
Gqrzc4hsyoO8yh4o8XDQJjVR93Vof57wpf+JeuV/opH/StZVkolNlSJkhUZ1G+wlHVwebj23mDwb
ZFlHnmodBgmIHUNjirQ7fXCOcQgXC4Pb77qi3ieVHXzLEyAwMDhBmiVf+1TRP9sVjr8kgpNPdQAV
fmpBjWkNUCMYY/Fr4CPlJ0hsvwyl7q3tLoWqqbPcSFN2VFPIbTErxUXzrOxCAYzyax2YX9Le3acZ
nisp6mlRV6tfeo91uZ419hPAJbGreMOnYuQeb9eUhKXlWat0yVHRxUHqkcmQPOAVm9zfTNGWsbOZ
kBw3mEZ27NPkIDXNZKhSxtdwcHuoM13/PEKV7RLFuXqztSOEp2Trhz4ogbkJozx+SMP+zqeMgPAW
qGlKyQq508zun9Hzq4++NheV5yuVZEHYJxqzyweQV+0X0PUGeQ0qR69WMRi8nenmn26wV3n227iE
71WL+Mb0SsbEmHd4HiqVda6Ej3JLl/TI5cFX4+sw7whlTEe4Unen8FGG+KIiMZjx6JOdI4Lq9xBs
X5FUzV8iJ59IO8Gb7yOeV66e7MaRNYvkQ+U4s6zBSFRHw1Ozlwj8615MuGEr6qDs9Mou1oUSeAW8
rwj1UL/b+ZjY3i0xP62f834wHpxVaZgFwj+ZhYWGTTlwXsPZhvYjr4oBdKMxXQfL+i7DVMs87tKO
fjTyInzpq2qPm5j3EM41anmwIg2mTTDB4f0VQw6nv4gwWZWR9ftYfNH1XVcb6OoaWQ9EbbaoccgZ
3UsZsMVdy1VrHGZIs62lSlhgRdzF7TxfdYg7UD+HWV8W9bmbnODKXTC81vPBLCJvbVqAC2SHjMne
CGy9OqM75vHyEnagcoMwwPH/cY2kUL+KwtOOcqLsNPThA5J8xkHrYeIULg5+si6zHDKrON+aid04
AEuc4y0kz261H9kcLP1H7T9BGc4Pyw5PC5NpnwfCXS0Ic02M0TU3NzZGY80WjRgEIOfRvdPsf1p2
GmxgwF3n1vPQBPZzFH5sG394kpE0HwToimY4yL6gHPM7pXRJhAcgLJc9FNjnaaeaLiYew6Sd8mjk
639ry+Bv4JC2yV8pOgX72xBdVCjl8bQ4SkM8dCAtoOjPiNmiVxMUAZZ8oXov+3LfEZuxnJq97I1c
VOujcMTxD+D4i2Kp1WWMtGVqPWr1KmtmLLQIzDU6EjnFm9mTxSancczc5HuILkazJZUDID9Wzsvf
EOPMbTqhbVoXmk39GaBOCubxWgZlfYlhrcvQLa7yP4GDxlgPVZDfxpIJ+W2sP5vj3saOpfgBxBv4
MRJTRnGBiy32yqgULA9J6Wp+9t4EorrWZtw9gaN8kOGojn+OkrgHfSp/H2XoDzIcUqXwERzfhBVe
0KMjvDvdx4OU5a0BfqJs1mS8y89BY95nCcZ9bT9sDF2J38PCnfhxROFLlnTuFi/CYl2PqEuiZts+
2ag2HsPOa2arieZJHgQPV5ycenUPZwSV69iFGIny9TWe0eydbZtLvc2O2YjH5jQdZNFN1s9kDa4D
uCrQ77qFJ9MP8Efu3+SgW7yInHSrYV61uXX0+Wj8VdSsGh9CXFm4Gx9UxRoFJAwQBzwWljMtGi84
xD6lFnK5t7js1NmHnHy+5qE5OzDImDzELpzRztF/sLftHnIHpGJpw+oiz/Qm1H46kZ5J1nhwlG+V
QBfUViLMNuymeIMh566c1MzuZW8wmTtPG+PHLkWT09qkhZ9sZYpmGsJvVlj5R8n/kJySCfblznI8
a718I91Asc/wNpYJckgqcF5WkC3G7Bgzqdz2nbM8i/AOPw+Bhn5TPLnncT4j8eD+3hubr+SbgrUT
C/MjSiQb6Xfjs1bdBLVw74VW6Q+uT+Ze0s2FgjFgrSUfBhc3DL9prV0ARHtt961zBEdnrgOl8fd+
wAOSx0J7P2ClLJ+t8pkZRdMH9Onys2wZs/+yJuAVyuerMbsz8w5knzy4GF4Bz8pDfhlDQvq9tsJ9
n3fGYzsfbNfLMchW7WMw8QRdNxl+9sB9z0vTU46UAf2rHGsVPDx8a9jJ6QXQzsepDIOTpYmvP4dH
s581acu11rVsD8hJjVutRjbaH+erp4qvruU7kLPtqn8bDd2D1EWJMiNBtnbaMtjKpqxYyprkrXkb
4joJiU/ZA9SGSoCsd7pao23GqdLnJFtvVG9hOjyyRiAjXY93mGiXPyat/dKWAg2kyvSR5U9MRMDK
GauAH2dkVxnlVwgleW6UT1B8q3XZOaCkvOJem4bZaZA0r82iytpPo/NnRXscimiTBNwE5W/qdoC7
8sI2sbqTIflLdQL+mob/TUYo8CBiGNSY+umTV6xksHaUzeD5iGEZAtZVPvneoU/rs6HX9j1yrlW/
Wk6XbgNTyp7vA6og83AY5FTpYhSzg9IJH4wprFeKUup7AwHHhwGdPnM1jQhnxYaCe9wcXAbOZwbV
3ztFzx9/GyxPGwuhxylpz7exjqtYh8Z1PkhIk4QwxVngrgc+wXUuIU8IfMUn2S0PC6xJIpxuc36D
Rd2GL0F5TTk8a5Dv5j/2BQfhb7bcx0dkfVHwFd/UeZcfo3GJSBO5hovAPkR2LOOSv8a51RQdDFV8
G37JA7d8Wc4ahfOzEhnfTCCNe9kZSxlheTpGenrfturqNvaP+U6I5ZVV5riF/brwGIdHzZ5Z4E6v
POBgIu9RN35aF1ZiVVp+ebh1NKwu9iW4hZWMdY6HJVBylt/1AjYJdl7jk0+F1rozaoWm1j3VuDcX
ezvMtft//+t//u//9S7+K/heXIuUB37+r7zLrgXi9c1//9u2/v2vcgkfv/33vy3dc9nOOJauo6bl
mqau0v/+5QmFHEZr/wNQtCiiIE/vwHZnWytKoNC5/Mjn3KjMoMvMuQFDl3S1/ixwemn0VLzoPL2P
uIa5W2zWpy/yQLnS3ZKi0I5xXo8vnlUjrzNTWjUtXQuK7xfNBx9eDwJpXDNWv6B++iREpx/0ZLLh
sw3QGu7QzzPvELQ7lQ55PezLLeOS4xO+wpre39m5quhY/eXBPeqQO0ralJFwx10ydIHwsQuoYIBr
edSDlZibUYrckopThFNY8ZpURIxjBYdkRB8dWFm6B+6QLLFojM62wvdfjiiqyb4InI9vk0CQZgd5
oTTFef6fPw1X//unYaiqhzQ72RrLtQyNz+Pvn0aaGKRdwF3cpQk4n9EK6mvq1jUFQ63Z4LZbbmVM
HvCP0M5lEy8hdORgbXXAr3WziTdUXNF3SavhAT5Nvxww5MjBihY8dwFWI+6ShgMo5U7bj9HQRNu2
qb6h27vxS7TDYL+7jXtRWhGsQ5XsMqJY0BtvbQoNVLCmoHmo5zPZoVfkB2TMzR2ACF2Lt54MLrNL
q9VRDNinluFDRWbDuGwxcxQzpuLnhlNpedanmvFzw4lcYAzqqL6TQ+Wk0WzYdIadcScfgXAqmuPt
kkuMS6a1Z19lS16yK0S8k030/OIHFIuWPau8rrwkWGljeRl5SU9XfDTe2PTq/IAO//xRG6rxx2et
eY7DT440sWGBHFf/+OUpimtgNpaHh6hUtTuRuuTtG9wh9BQNYBwM3E0bjuB5/IJ0nWyPXWrDjXnW
x9i6dGaJYV6Df+4aSat6u7S9SGnuPYTdnKj7a0zd8CmIGL1cIy+dSwj6+1Br2UAmPfFeRi/5jE3e
9G5M2QsmSt6HEZGynaF0/XGqAvuRez33MLdT34O2hRsQNp/8kErhREbyhJWOj/BDg3HnNEzvyM21
wxi9277trbO6yy+6L3Aa5/sOxcaqoRRC8jN5tSRo7JVnDcp1SvIUUXqkPUwvfUYaNbgzIMM9yINa
k24I86RBnHRy4dBC35Ix2Sv0qNt1nRGs675vZ9tD5oUF2Qis7s5LLBcz87LX9WMwiH6TDEnE0z+1
47Wvt+Sh+OrDT0cNRx700Fk1Ntta2ZqcQZxtS5xugtcW0nn4K3P3Xi4iXMrMDYuI7e0iVoEGBhCE
eLlwWlXVkRxYhptgrJEcxOmA27tGGSnWykuW4ks0JHqJ7UlVXso51sJG5zHn2t/DNooPy2jZY7bx
m+90wELk3HmGnCabMHIflAEgnwwtF5GnWuEctb41IKoYXFjG5FU83Xgt7Ghv9XF86icAC+LXQbcL
JA1QlAdLTBn9jw7ZDIMWFk0FrFg25YzbONNWjGOGbu0f8VuzQ+nM8XAz+0/TB3uENZYBgJQTnE6f
NmGIZO2N5qXWzsZVwuwUIEdLoVwSxGba2Nzhzx230EIqs86ZyxZS/awUmfjSRZW1appSPGhmap7r
yu3XsmPKpgvi9PkHx5qqY9ymCXpyZfYF4UzZj0F8t9JK46AiOnIhCdleHOFwAPy+NUHlr6256QKI
MBGhp6StApzYWQHI8o2co1b5g4FX9tF0XV1byeFWxI4clNN8ORlY+vyqto+m3V6XQfIaeBHkO9ic
7kqO7uFvH9gYk/0noxs/l/3B0THeKzv9viHHjJK/az4mBgJCWrQ0YrL2Z6NLj7KrmwfZPT8+Cn0Z
7mc0Zcxk/0VpETaybMoOc1Z0xksjJbXNOBnTyX7gYj/ky/XkRUstYJk2Q3bmV5djhxikWtA+1sZk
gUQ2pnMZIDxlAwEZyVqGio6aQwfVDr/ZCQvbuDIeel81HuRZlZnTytbdcR8hS2cDBaHbU4tdMzrm
/RJzlLi9T1nAy84lNjQUKCDdAhuSLyC7GkvokIhxf5DN314lJTkikvpOzC8s49k0wBvtZ182D8DO
HC+LkXxgH35bYsA7z//8iNBd749HhA5X0MOvzbE8Tk1rXi78tjjjfq87JLGMPcYfM+IrtbV0Jxqz
Kz/6x1hUwx0yXP7VVBAjbYcqezdVdV9hbfSxNnmUVMX0+whSPeJjmWFilteax/2AAnrVCzTY3QYu
8KwyPYVtt5a9UnRa9k4dTGErV43fBnsOir78tK7upLS7JhoinkQuFPBkLOd7rIt+TCX0x3g+CANA
VIxX90HGwqh+jYZaPwnX/ppA57xD0lh/XA6qsseBPb7Ilhwuz+R1tKSlgxEI7thXVrnlSZvl2Q0v
7OrVFKMVXSna/EwsnFMzqgSX07kdpDBo/mMPKo3epP8+YB4vrzzNl5eTZFOeyZhsdqw9t74fYFnz
6xVQyuA5+9uL/b+uZenDIyUEdX+73vLu5gm/v/nb/6MI8+bQGtrp9raWKbch8n2lWXzUMyB+sWf7
Z7ZJxkpoTvbJxYtuDdtmOIFIdF5HDyQ5C3vUZUax02ZqilRZ+k17aVFd4g5XAGhji3c7IOtnrEfL
rdjzQ2SRHbdLCA91it0fPVbf4L/ZBc66g99/tXvjHVUL/zjqJa5vkGBqjLJ0de0oswvcZKbko7J2
hexfX7TuR3Ii5WGMVbFDsQrhrv570inOEnaHJN/Yle3vM20w+tWUJTj5hkLx7qOhKna9NjMz5mY8
H+TZMtIuS/++1agXdnZtnuSTpXEqxOVDbb88ZyTf2Op0YOSRrn/3R1X87JkfNHJMZBnNuu4sJPtY
d+2N1sFv1YjTN9t19t1YmF9sz3HX2B4GZ6x0g2sVkxUucSH94sMyHVC/eW4tgSUCVnlbGedXGnRD
/cXCBGsbVrl1TA0zeUmUDL/EKdhONeUhtsEzMT3BKk8NugaMhm9clqDLL+vUo3kjYzirm5fW8Nk6
jZHqrbgVNrAzCcruKvbAmHjA8lfm8o+IumRf1op/co0mvkuqgtxEr9ZU+vJ6Z4CMfOSGX27AfTQf
ii4zsIfQk892Vr2CWcLsQ6QbbP7ESYT4o3aKol3sXKdeLgqWcp6qX5ZYxpZ0FQ39Mebuf2q76mdH
PZ+ZOSbykBv59slxMijnUUl6DyJcR6ouDC5xfC8dagOUxFXfCi/6zHUDM6vsZBMYIxSluoj2E/fr
i3SuDXlSH/046JXnJTGveWYLpKe5SrCkSJR6k8R5czKY8jLHJXJJxuOmuP7zrV5zvXlr99tGnDSY
ZqsOoD7NYjNg2X9s/dShSNmk9/pOdBSKfeB+R61tAipCIIpsitZfELLaNH2cfret+Htitt2H2Axh
ZVcZgnxFqp1d0PIbxR2Hj1OaX3gifpsmliPoCbabkXLOG74c0RZ11ewgm6bDPiqkuEHek14jNDc5
zn/PpTZoTyaIehkOG7O6NwfbRMaOT7UU2XRsxs+B1tkfNFf01y4yEOtWyzeMV/2jMbjKOp4zvqFS
4raUqslB9pZ99KYrzx2Ccc/SBVFTHloxhE8y0lYlqsWCbzYCcnlBGWXpVEWVHcIAjLenpwlg0r8O
ohRvFT/svZugahCUbrx0Gmi38dv51ZbdchquIwjXGoGzrazCWpmaN11yrzHXjRsWH4Yxy9bZZLmv
5BR0tJPTCRMScCElljuflXZ4VwESfi0y9bnDTPUbN45TqPrRD9BrO10VMXoIDmA41mXxKgaQJ9Ts
tVXTeoVfx/DmIkEHJbWDk18oTwhaHWUYS4UQ8LLyqlrNfd/3Q7G37AmVAz/TjnMsn3oSoXoMbcpK
ioTdzl4pNf8d/XLyr+kUP0Is8w4xCs4H1SVV5FaGiq5FhzS4hhx49n8NdUUWr2zNBOc+j4ed8Md4
J4QuLy+tQyY66GH789J/G4qakfUSdO57NNXqfZh141YF4PZByY0fhVfZ363hFceL/FvRkbGLUzV9
hjLVr8op+iBCg+yXo3tHloLJS2GhyhhNBnAzM01ferxoLiDGH1RTH1GfZIvcKEF5LYHTrXWQd/tG
dJAilOF+Tl2dZMvRwtFalWV/b2etsae2+SlNFfUVcOoXC2fu7zZWX24dmu95XbDRrrvo2Ywrd9ep
mXMXFriBWTbQpHyehO3VF2eeBLRwVYrh56Qh6O1N2qInLEEKCbKYyMDn56UFq+7ohRNeqzPw4e8j
9ARjq0iprqOhaCxO+/MCvvvVXLB5YVvCVAHnqyLsDf681JX+UkRa+WhSjNL2ndJn8IEqh9+Gaj/4
SMeeeie7l6HU6GtKEGkzbsGIeOuoU2yyHBzk4NzhG5pmKSKZQ9o4q0Gpgzu9g0EN4ftRbnAHt7hT
rYDiyRxSFAjiITef2+bXDNBxa1xKwrdJ2uiZ2zrojI2MqW26SYSBhHvTnVXTtx70+SDPKr21+e01
xpo8lXYQGgwJeSeI2oBNtHBwgC7r8NnVw+rRiFDHnO8V8pDaqbbxPDKsckLgVuWjj3jNbYS8RlYU
1rbPYLN52ouLdt1dJWwsb2SzbbOHXjQPDV/Rbu2F266ykhfZZ9rJhw5tmYtsOTXS+TiBHVtfq65d
XPpbNai0TT60KOOiM8SDgkz7cWm3+SdrStzraCoxuB5zOsW99Wnpu82VvSlGAU+3+TIGQGt8QN9n
pULiGUfWxEPBW47hGT+1SVTtW0zc7qbJmF14qE3nWJW+TZX1Kr+gKKmv1V+TMkOtnvwU9D2aYA+V
nmUXu1RQ5/bNJ3nI3LjYTErO8tzq6ovWpclr6LIlw4LguRFV+Ar2uhuT1yxU1OdBa9dsEJPXPBjb
xwnzOzlBBSfwYPOcgMCHwDAiWnjdl0gKTogcyWZJrvlUl8k32RLziMEqMlRIquAUW9TN8FLetS4o
U4Fq/CNZx3iNd6LzbsVHee8SOarrRm31T/mkK3s51O7scBlaFKX77k2HroVBb/rOczNLFcLaD6HG
u92+nXUNc6BHgPC1bhGdl723ZoZ20u+D57noS51T9uqnumfDnlE3+WQYfrLmFlyc3aisn9kzX2Vc
0cSwrd0cOjZY3U8Yt6KXGm/VokCSE7WpdTWG9RdRKAeMufUfFbaAuEFYX5qkUla5qJwn4dXjzhKx
fnJmoFgn8P+LgvQQ+VZ6kNst0/X7DdWa7CA3YxCMho2ox5+9KbXoTU5JAFa5nmzGHN9G2LXGB5Fn
yUER/e9Nb27Wqqt/KKz2Z++tKeeW+Mo8FyUPxyF0WfVkVEzscNiAh/M/RX21D6ph/AY+/fvop86L
74X2LioKCgd1Dbalo8KZIZbwNR6+y5F6iqzkVFAvyFEm2nsNq//aLKs7knZYindRuy7npowF4HGX
s3+OlZTFp4AtK6sMG/91ELgqerHBfppPXcuu1kMusJZvREgBNY3O8kweMmA7W2ds9Y06zDIQOooW
al58HCpMEvEK7bdtqRUfHbAmq7iiBJxldfRqGMZKDgvQRbtLm95d92PyiZ1LqzwPVantLLTl2b5Y
4nMbUW1QwARd9FItUPyhQwp9q+Ag0apTfnZAAahWUuxbdtxmyA7PIqczmdljSAL+CQLpkcWZe5Et
H67RwQ/6eC2b8qA07StLx9eR2/yqDrMf9iyJzA3SvEhuoTwMbgiovIuOt3gTJdfCAUGhKqayVVRH
f0Gpqlilqk3acTNqhf/dsvxsFfWm+6Iqvdga0c7MCvvq9Z6JFFKofMSP50nrBueHJ75VWKt9s203
XdX8rT4owsHhzCUHXBiWOOrY2EE37O6sLM/OURC6rEmz6SPcuPsFbT+UoMuK5A2HqmqtRfadEZaI
SBRl/j71xaEdQeXwBDuX5gDKxUyG61im/ude09SVj53uhwIH5M3IeuSaCRgOequ/Nej5XOWh7is8
IdKqXt9i8mzCUGHKgDPf4sLqtG0OXHVT/Zove83ohMPM8IDJdeytYE94M498xWpfX2tKiSKR56Vf
M3UwTmiBTk9+BC1cMcm4Gfb0JEOqQPnb0oN+J5uyo4r0VYeX31Wbh9VxYx8sk6RJY4Q9csHch7IO
yGEZq1eV/dnJ84FbxkDWvoYvoZX3XyMRWRvFcJ1TKKryOpioyQ5QuL6qg30Wvq3e1WlT7czYx3pF
aosup/Db4kM9IpX1hymLtGe5qZMu3VLGdLFrMdIgOQRKfuqQgdzmQPHOSlg56zFFi2FKyrlU9KsN
+hTYkAPmvwLisco8ahRdYcdvaCtjT5p6T7k3qs8N9g48++I31DKDs9OHYiWbTqJRr23SZpuPefKG
rzhFeOi8uGMxWDeMzxhm9g+y07GokQuF1U0cPuYwvFYqRqgf8kYV8ICV4pqwONuPQk/u/VxL7xDj
UA9pX+J8EdvWVlPH9imbQhV3xky8oUQZr9SxKd8VMz/EwiEhnaaUiMphllrMHvRRK7/YWSpWIozM
D1GjFJuh6J3rZHkwB4ZBvZ8mVHiHwA2PfHLdOS5YxEOFtx/j0HbWwvCOVVc1yKOHzX2QqRRL5rPb
wfGdaodmY7VqvB53OQzeWqo7cb7p2W+p+5717tIuO7UAwjgPksEqLfJNPQfZMbT3TZ2+BGrJ38ZX
nSc19OynHnGzKBvYyFDuf5ocoz8lVvJDtuShbWoLlhbARzk+zqP24hvpMl5RCudpwFgVmp2I9pC2
0aJwS3HXxNW4USu1uMtVs/9oNYdk5oQ1ll4cPdHm214yx4roCxKU+aMTZ8W6Fda48/FjWrF3KD5p
gvVeZ8MMFLAuP0Y4V83hCSF8/GLRKVuaavsj6P3+2k+KwV2p/kaOq/xkdxnVzSbuj0HbFJ96awso
W/2YGzXy1bCQNjJc+222MntHo26vjo9FMnxMOhX3cOEO9y4C2dsp7LVDxlb8o+/jhUMR/gM/Lww7
E3LAdjVZHwfHzTa6gwQvAgv2xxHRBjcocFBSi5MLkQ2BMsKND3OpM2GsRAn0IpEr6dbHZONV8LB/
LdEXe7SnChdyQqTW43udvdVKNt3Jjw95WATLhKiJUH7n0X+QvXKcTXVoT86qBaM9fYzCUJxiofP9
mg9Jla/yoCuulL2cR7vDNDJEX/02oKxBJTkl7MFbzCeHuRvdPtukCVWstQb3CCFPUIjyKnIg7PYf
BcqPd7Il46FZb3Idv7bWNNONEdpDvvGDYoD3ZiN1D5dZ245pOqxMWxc51lN+f6/lZB12qCgfNGsS
uFMRmzR/VJZTOcePIUrJHnk1eTYAOo0zdjCRK7prkEFPHpVw+GxYGUnoKg8vwaD511wzcQ6eO5yI
L5mjKZA6mrB/JKv0w0CS67Obld1a95XkXLul8lhH+tflQrOErpo949KZhu506XOIDU6M10E2CWpD
IO70lTyNy/Z1Bggff4sFSmbd6W5wknPRqxH2Bg/ocGM5urmR0wKjd3deDbdRSqBqGLtpTRY+SP3U
XyHVcoIHqymbRxlXyZ7KUTI0WY1GeR2ik29ZBcvxRlvpzQQfwk3L51q10pOhI9jsOloMsMkqXjXF
Qv1RDnZIJsPib9dO2CUlUrM6UpVZf5W9WekEaCRWyTY02uI5C+P0yTSflqHg5b9G4/CGNmG5vHJm
1N3FjLChmF9YXqEuyp9vZrmgFmXLm5FNeSji+rc3VKdBc4CQgZH3/JLySn9/U53T3QdtcJ5CL7ki
RZ9eY9Vk8UA6C+w3NKZf8a7RKERnfrm7dbgU0y9RQfFvHibjaarG8OXdGU/CLbHSdawaFBfbmLkJ
Oic7k/V+KmArAZyoWXaSD4oOshemmf+A9Sx09fZU5EN9Rx0Xyyq8SLcW2mLmMatqsQ3jkAwwWNaN
X/wfys5ruW1kW8NPhCrkcAtmUqSSJUu+QXk8HqABNHJ++vOh5W3NzNl1qs4Nih0AkRSI7rXWHxKx
V1po6jBRPdvW2GH8rS8PDPwD8Avdl4kLpBATjcaemn1nNe2r25nPtReLP21hgPMVBdkV3Dwk251z
4KfiAbA0++p1xsgHqkr9h9GSkXbMrr8PTJIclHPFXrim9lqm1kOTjgjTO/5Xh6zky4D1z96VTbM3
hfVQI5UMCbbCPxs/nrdCOA+o0EY/G6vZa3jBfh9d+HMmW4pHI6+jw5zL+aROSiNMt3NzWd5yTlJu
xUNX7WFvzX87SVoiOozrSQWCXPej0KGOryf9/kvejGrAtpvt/B0JKGNnahlafCa/9Rr6DG4Wmfwx
xsh7/p8zZmYgSfbfrwE/PP+BhO/HNeCfbxc3zq9R/T7lmnxQBxOW90MNUXhbQlPeSSND3NMe+uSe
aenSs99X82Qig43XwHhOqdz2k7+1yy5/1XIpwkIzjJ9pfpaFbf3lGP7Xzimjr86io/dig1Q2AOkd
Da0eTups7/fZwXq2rufm77MDHzrdTNqDxx++y73rhYo3W1QC7PZi5Q9G7Cw3NaDS2NWkc8/iaqKg
dFqfOrvEowTbKQqc+dQKFDUzc584bXbUjS579/0XFbI0ExuYslhpIrOXvbt/7/7HbBXHqNnpaLjh
2Nbvfdw59onnaXHXrQe7XIVKA489aVuuNO+AgCnm8cH+LsufjLS1DlQ/nEO9RqiLUf7wdJ7ggz2Y
L4hK/q1l0oIFEYMhI9JdZ6pW0vTTj0J7DghFwI0Y1UuA6tBCDPE1jjMTM7e5/Gj2Y57tKBZMRzWK
jhT18hHkEZrNz2ZfHAYzcL8Ky5jPiLFR885T8paTa2zG9f0qAr/i7quD3onu2BkWMn7GKv5eWS4V
urX9yfQ3q6JFo4fdqxP3KenD3CHBFaQQ3UuU9h37WXW581yGTSmrC2AD51mXA4YD/zwB9uN2VE71
TtIgmddm27pE9t1O9OUujpIBJjdypeq+7uTzaOXOd8Czy7bDHhctoXa4cQOwYiTyHYevFb4NIY+0
BbRBK5j2KmVporPwiAtTmM4VK+bnqK+bYudC/joYlH+IpPrp0HdW9Vb34xdgbc3jJHXt0feih8mu
qjcwxxTBNM3ZqVkm4VE4DNF0a+0MniBaEpdxtrZq0C0c7aR7Pmin9YpZrlEAoNBzUaPeY8DFzrWx
TidLeK6okX4cajZPRfjZNkr310gDczyE5yl3BP/e+fO8ok18MkLTzSwQHEVZ2T2hEN48DURAj4F8
itD9eVI9OWyiY+GV6UY11cCSxAgDFMI8qj51KMo9ZHyMaTL459Lv580o6zLeLKicnjBEqUJQ5eJR
HUY/yu7Gor5P/biKyRK1471psvlSTdSoyz3Qv3Kj262ztYSDVokp7ClMq6C7qkNdFv11WYuQYLX+
VF1RtXTXv83zolRcyhqg9TpXTcnJ5ZxSyNFpafhnIsUFlegs8s/q4P9+9e8RNT1x53yDyijCWetE
1adefcyeRW8dYtR9rbgUFyhx4qJe/bfm/6svSAekKTwn3X5eD4Y4VFOIBZqcx6s6kJIYr+UKMa/A
VPKc9Xefg8Hvaapv1ufhkgNmUfPVmbBrkJ9WL/WxTu8kwoBqrjp1dOLf+Hpq6tZushoDoLCt38XW
Em2BqmCcLaB9ua3Q+9ATAyJ+mmnwWk0gPxh/TLBrStO/BK2KqLsS2MgnoWvZo90+xaiIZ0j56fIU
6a4emjaq5inrfoUJ4EHMrbXz8RR/Q6yaWnUToIxNIvUrJrYtP8y3JjbSu9Jck5VJJd6GEmygDkDj
pJpRP93lGhoTPZDQxzEznh3ZydfWBvk3AREtqMu4DUAr1XSwwHXDqNfeUOM0TqrPG/3xHq4Yk63q
pFHmuKiW6odwJm8WPqDK9lKIOrksE2LZqtk3vr+tdN85slG1KEHqXwIgyQ8lHgelp2+NOfdv/VAi
pYnxUYTARPvU4FhCeghqzVYg/mqudKm/kaKka+mXx6wZvvaD5sAiHeOnRY+gAnTA4v34qRB5/IS9
Z4IEuPxTjY/rpLrP8v3gw6pWM9RAkt4C47FKvRcyltWDb47xazk9K86KidXurdXLnOwuBc1Z78rj
jC3OTjWDNREBDsL5ILisl/BcHW4BxJ+dqJFCsXvbeNOy6WP3hN4DsMp5+D61Vr1xxFI+RlOsUWbv
ppMwLXGf/T4JL+uPk0qwGeoki7ROwc5rXQDUiiFRNzSDRD6qlpWDwekgqVEPZU1xfOi1up2DLFxP
UH1FI/52wgy2uMP9MLv2tnzp4vSHxOj+W5NFw8YFGXmN7d55JJX1Z1VjS4j0NTaiGuobQ2vrj31i
/VTzzc5oNrFFeWvBafOx9jE/VwOJjolnNbXT1RBVtZqoJfBjIvuaFH6wN5S92HoophiR4p464+os
9tmvmq1TjgMiGUW3xYsMw+1/zhEgdNGGGmF1u9JHyZfrSRwqT7+oYpNv/DEv3as+2fKtH901b8RO
uTZQNPeHUT9Joclb7CUEeUYavcge6qS/+O3PTmeDbNt//fNsr7GTj7MT1/772UMXNyFRx7xVSRhs
hsqbwL3iBqvO3GiYRW6HfoBYrtIxdZe4O4A8Pzp0CDdzHXn3yOdA05bQvdkwUVK3EtZps62+BJNz
mzHXA9VFOnZp7vIkMN6b9cSlWygEet6vE5N+Hh6ClLB18oPyUuIjvWkUmz2ZE94JUjsjKejTx95P
sSnWvn7t+9gf8g1/NNUgfsPBKbbTcecWO+DI3oPrNsAqUrw/P1u9vwVW7j9kk2wf0XRrH+mZrf5r
O4rqHihuek9sIUMrbuY3UnMomrgjgd7a7CNMB8m8P6tpUUnVsLRthIhxE9nECGIqiJoj+W4Tax7v
VBnE+mdTjeKPNN5NWRHvTKtnBZD266xX2Qv1XnaWoMWPWZEmX6rC+qEsxOW0vFq1+WuCqbmQ94S1
05y4faypZT3M3bPboMj+2TMkzx9yHmqclhpqjT46WOOshb7wmO6SGBJDUhzz9Ztw9OFXXyWq4qia
0e95qs8UOtmr+oYQt/8k+vw8VhS/VQuTHO3YTIIlsENufeOM/vsSSXmnRk2vrZDJMknnusMMZ4ad
86DPxkk11UZaNROP0c+mGi3c/QfmxbLMBycxwfHzZy5eA7J5xfKrLvUqCRrtIuPuSKa2W+VZah7V
aXKsWGSOwo2mL4FRfuuTBEnF3H8vumD5oiboYyJQkIEFQpj3MSE3ovfaH39NUFdIRjMLVxfCu/89
a9Lq5EjU+esyHn/HQp31x+/LfE5Qb6SVzTfTktUzkZW7b1rNacjVLtEFbwYiM9MBr+Gy/bqozmwy
91Xh1Kd/9atB1fdxmmpHvnlYChRSD700jEdDAi6HaK2F1tR671UAtUuaOMsGA0ZgbC3fRlLy/zdA
yNQD/19UHdsLAsODoWM5kER01/T/iQYFt1W4rlE5J9a65ZhgzrBsAkMW55boY/54mfNvoGay9pI4
HU4VrBrD7OO9jbnDzpjq4EubRGttZAEhoLs2yT36kq4o79qpKkIqUsEXiTsiGUPn3HtYYmxkCLbL
/6JmikVcPANjU3Od2HZ+gdIGtE01iLieQ2XKt4+qSe1E25GU0nZqspiwdvFj/91DuncDrcH94rgz
oUtHll01LYeyF5ynfT00lBjXGQZvtiuTHBtsWqLIXvGIKm+qhT16shGmnZ77foaTSKr8bMfBdJpI
bG0T5HSP/QhKKUjLestXhJZGhyaRbFi3yyUNPkbNOHBh/fXVSU1eKmtj+JiuleiVnfpu6V4GRNe3
rqgkBWeagY41Nu8rh8QruxfwGfE+GXuEqddRM++jfSnHmriHpmZp0WGKs2mbGrqAkYdmJlm/9Oqt
B/bK6XVx9eA8B/1WtZBJ+9Wvpn32ERwC88sIJ3yv/NmXenlVB1eU1cerzz7DMB8m4XnHzy4STniY
rQfVh1QknB6eQSQw/jGgRrU5EihbiOZMGsM5ffRFiI8GMfDWxcmeBRzva5HHEaBvmMR7KwUarzr/
NvLZHiHKB54bw2bjvM/DxxUsuYo/2/2DMZm/RpfSR84oxnXEXKT+NCeborbLJ9XIeNgd5sSeN6qp
rxNyt/5hYP5xUV2q7lY62aOz2qCorgKlii0kSYrua1/XJclDOVTbihuMbOe9C13iLk7G8Yl0FKB4
CZ9ENdUhs03QRY0nTqiHjk+uS0AnJY7K6wnqgKwWskus5eg/0Qf5Z3wSovrpTAsO4muXiS30rcY1
UbXUdSaEH3ael5Y71Ye4DCniygn2slyuHgJHVymq/ilpnOYO8YgX1ap8HZgX9tjwYxHmUn3qgFjU
aUAG4KZaHeTcS5A1f6j5qgs7E3D7jfdqZSNFI91vvw32n9rYW2+TFi9HvGy6UMKu5m434TnXvv6S
e5O1nQwz2fa+/OY0pXbGS7Y4eGU2bQrZVwjQJf3GWIwHMbJT0KyFbFnX6O+DIa6GL4NngecV7j7L
dzDg7aGBAccfGZcdSibDcZraBOGGAvvHqTuTQ8D5ZkqPehG719iJ0sPEphqPpcG7NYH1UjZoMfgd
IUbAmwiMNj+1eFftghHG4NjIQ+3a7Z1WXHEtkWu4FQyYHhi8o9E9Gnm6z6wqO6a1kwIjz1HjiOew
mhdoKEXiPuoRrteWrk3nIhFUJH3jtfam7jsSzTxfKlu/VVrtAKqJ2Qf5VXywvcbYdVNu34PK3VSz
GT+pAyIJ+mkB5MDF/9MH0jLbNZXTAMH8T98Y4CyfaHl0wsk9+Tg3bi1SDHn+oKbpQNnuqG7ff56k
19rIsyfq0UH+z0kZ5MuNYXjpQfXNqI7dRUlwGWwwGqHVzvWZkijmN6pdrsgL1VYHVwMqG8/6XY2i
XB5+HE3M4s4GEhDnTBsMfafa5mBXZ/UKyjlTl3W8VWep3l+n6tUURpL6j1qJ1CIVpxHa8utB9X02
P/v+NS9Va5ka/nj5Of55CX6s3q8F7+OllAPCdBBqcE89T2336yBiLDiy9ZB6TpKHqq2GVad69dn3
OZCJBvGiz+F/X+Lz7F8z0Ts/1DD7NlEtwjF2/EcN+dBnkQ8nVCL+BD643OsD/jD2EJvbFpAP8HQZ
PS+5rEKNLM5Px/5ZxROghxGbWZ7iySPPQftYBW0FEyyxH4dR4oYpuuzPwj+mlpH+rOU0oHUVyWet
q9pDaeT2ydJyE4ImWn0+QN/v6extFx37NCcAoh4jaLB10Ia8WEuVv+AudHJwl3hP8kHs/bgB9Tdi
ocYJ1IvjNH4xen6ZfZv+0VEHfDEHufNsaVHuzLv3bMl2U29rL2O71EehOWE3eePFxYflggh/fmns
nSm7+RTkxVpyJeNBorLYWm4THB2zOIkltU59jNADGLL6UrnW2wp6UA/2dM07+gSC2+iF1XM+SLdD
OU0zxHvaULDjC31KRXVMUB67kTbFBMXOcWRa5kNRjenBl8t21rp2V8u1MF51iBsBLjtYcaxTAAMx
zX2TnWYNQR4PWiyiBn6OF3r6pDVGf7RndjhRSqIfDLb7B2L7x7SkGJ9MyXjXZ0AxWVc2UsMSzJi9
n0ucPtqBZlNDSDf2mL3kCFZ8J8TapbHfhqSl81tZxeMtQlZyg3ae9r30tUsk+uLVRVv4WKDjd1g8
QvgBIFvQUFf3Rf+jApMQTn4zPELV9E/5nE77NDK0VxAHN/D/9R2k7GIro8Le4FjSXADA52/6vOMp
aGwWyQ2DblywdRIIvrVZHtp6Ki65TzHbq8t7YkWsmLs437SmZW8NSkn3g2EH2wkN0sCttmPrWode
2MHNNfU3cH9oUHRIKtaYlZxSymWbJDb/9NwpOyMwBgXNfvZ5jHlZWZyHFDy1Vukrpi6uTqVl+WiB
ipoUU6UfXU2e7bE2Nq1bhYHIu21gFvW2RDL55rkiP7ts6KB9hFpXh4Hughub/OhrXyP62cnAe05P
gn0lMmHk+ZuAzYkjSfcKoJ+6bx3mdH6x+rp4Lk7OKB6HzsVgG1kbvAXA5yTknfZu1rCVXzR/10h2
YbN5j0Gxdo6sluqOnID2rcQ/iXhSGqSkP/Xmrk+nR9NNYVI/arhihbOcBY/7rL+DwBJH6Sn62aez
sW9xEz2rQx00+XbGPm8u/TREHKc71xUa77UMkO8qsqOj2fvGzk1352Z1v6kG911ngmdiBTQmz+yE
un1tTuVZHcxAVB+vVFOr3PIcrAfVjHG45TH+e/a/hnMydNT8x9Aipjw3q08god1cfLTbovwjcf7w
aof7IPE2+NOZ51Lm5nmxE4cQnf1tDs2wq6IQwPI33KTCDL0CkmRkF8+QiYJlo16Cen5xzaTaJ9Vk
ncfUtc7eDE0T0sgE/u0UZSIIy2QgQzJiAJZK7SAcSuxh4HOFsqk2adqz6jdgiGsfIWocOGYP2ZwA
WegNz3iARjzerZQy9SQf3VHn/tZD3ZyzU9O4hbGZcvnqSQ9Ls/UdwEpzA706zd1LXRXTOYjH6ayt
h0Df5nWC7mI5FOdoPai1Rr1CBSeBxEMKM3RjzdiOI+pnejr2Z5JAmMCtrwZn+FE15RccONyw1jO+
gXpdYsnKOYeZFQHjuIbbfIz2i8huSJdr52Y1f1SHSCArouU2af8Mdb92PjmCD6b+f4ZdvzqgeXcd
aZbzOC/FmQ1Qr+XDuTUL+2Q7ADxcQxKjeVTzBqsvdrbeo4aCrOi5DOQ3q2ydXaGnM8WMssNFpS5e
YyNozvxK4dnxxdqTdnFTjDz7GbpQ4B3UB0tQJtsUlQT/IczlLOpuOTsdilGkz9EO86sz+Yr6zF7e
P3ipYENS6Ods9ZGTTdV/fE2/LsTXpF7lRT18vMrQez51FnFfhIwHcHxTbuLSB0OqN8u+dZ1Hq5Ro
5sUBIvpa0p7Vwdfr9txnULOw7ABbCUkjrMoyhJjenqWIvuH29NjU4AGruO42qWlsQaFd/KYP9ci/
GM50joV8SmtQaBY4kNMQN+e6IC1veM5742rRNZ2GZdOlxWOZyglXE+MPVOMRO2/Hi6Rcixp8jCym
W/iwPRCXdYEkZHr3VGdtvHVddkRNlbd7gaz0Bp4uldfaRkwL3CTgxdfZjOQeiZd0izhAs4sdPCk0
McZEfrCEtYofnJ3vi8j/nmkkwB23e57LatpOVexzShBtGtNMQnfp8n1CZA+Ba3xOPKqr0zyAQl8T
YGtxNXNcDNM9xKXA1eGD6q28/dQL51UfonPMnYF1wh65HNBWhFVbflRwAf3GOYJF1vdt0LE5cPxm
lwQJi4R8BPSJR6Y+wo6OJ+cIAek+iLdaU8WwW/hNGFExHdAbsvjTk4lqHJ8nTRbynZMRxjzxMQ42
+ZQ9exmyTDJ6yLMYedY80A6xyB+m1OmOvtvduZHmXrKkOqWsWWcRiUMv046vcvCQOcBCNcdKLMSO
S+6apVx20ETwOtPiWyZktcmaRt/xbHV32KEA8/LyV3wh9Z2bQi5KtRpXowlFA5HkuzEwMaxHcnGX
+fGrtGHPjRR+Yq+bbix29/yGmkuRYD3tDXfrshpCun/XUcLbCko6m8K3wI6w6976uke10jC+DT5U
+a5rkjPA7Y3TuDO2yC0aNYPIdl7f9dsgrm9NIk5FYoEQCOx7DGIhC5WBDcsmNzd+C5S8z9sDv0/0
idvy0SwrGApNu+OftRxdXzqH3B1202i2sGDsJqSIxE0t3YuTCP6vWpo+LRa3nGmdFpKHe4KJ27r7
v2tXTY98nsqTYQ2EBoNOrZLdeLbMQPd7FnoqG5uxQtrQQS3rkuvir3TuJVj9VTlpQKGavCymgjbO
ajryQUB18TzNWPyC8T7OZi90tAWlCNDvd3n/0C5Ye+kVn7+bsz+dqi52hq9ZV83B9ZcMzF+BnaKd
lTcvBFOXpTXR7nYgLY++fp+miCVUwXIwteBq50m5yYwuODsGkPfKQEcmS/19hqr5rQuuU2zE6Egn
4tkrpojwJ3eOvjZ4W3JIDpSf7iG1fTT9iM9MNwjOhkDtPFkT2UEUXaFUY8RBiuxW1412vzj4ZQHt
Nct6Pmt5vxwgV38rS8MMfbbFD+P4UuY5Xg4jbtNs+Iwd+6hx0zTOnZsnzhFBe1RejebHNLNdQYwj
urAa3dLcqY/zdI9snhM6ULUPjeOlFzfXKY8nVy8Y2m1BZbgZKv8+mXCdsJouPXQjiCSLHHyYRpl3
rRedp/7SuzCsbQObL3ZU4yD9bRxIc9P1VhUaAOD2UxWEaKR5TzCODFDy5XYIpLcu3A4kfq/e1AP+
S3GNkSWpLSRuwexBvEJutHfWN5XekqF4oOCCzmActUiSoPiaBdwn0qU0qWUiptTnubt+OaOVxseH
WLzUfrLRFvj5CEUWoemTljPsYbtUweucmSzRCMAd4qXaY4/5zYTutY0WyrXCABVaViK/LyewhuCh
N7E+dfy9Aph/4VSbMQGOgPRnthlJ3Wzm0ZvOozQezLhv9pLl+V4GBawKB8YQi0DyEMflC6aWd8jd
3XrSyzeUY2fMxSj0VeM+8ofg0XaGQz6z/tSytnauriMlWgt5P2uzFQZTv34etqJF7c77Ri+fAf63
O9+q+22p9d+zQnZ7169wfJIgLqwYb78sQSLOsidQgURO/CMI9qNFH8EqlWjeVWKEJg7XMPNfltLW
vgSp9gBO+mKiKn8l9THsTT0lAHLb8WYk3d7PKuOSrK2+E+PNldZ407XYObu4sMB3ZoZIQDvzhNjk
MD4XqUFQCsybSBbzJmGvbVvkhjaqyUP7PM1pi+lIO4FbX+q32AZf3VV1+1ZV4xj2Vt+/TTD5w8C1
hjdyugPAyXh6i1mzQ3iMsCGJSEKBEMybUcw9cAeKmwHGmQBaB+ut7V3I2tzQbzamdEiGNN4bcKk2
REDQf2P7QfQDs3k7dQYC6Da5mQq0/xvxDndU0xlf03YB9GrZydfVRiC0Ijm8VkmC5j96Ai+N0AB2
Yn7a9PWLC7N40+md8yXpCwupjbj6IiRP5dmlbuYFUXGc2hYFILRQnqDAEQHadgwC4wozWKBYB0Lb
MYCVLY1n3gfuWO9jEzYobEQMeUQzX4NU2Ic07+a70mvGo4099IUse33qvNY498DyUfbEWtgHPAC/
yo+O2pzjj+em+XEea+vcAabcSelu6tTxTvAIvS0+C7wl2MfolLT5rhM6YazoH/NZP5RxKx9AaDfH
Dkm4lf/hoL1UfGkyTB3TpfpaQnfeAhLSN6WN71hhX1xh3+EsZhAFGT+G1noFtftX4WokXtj862Z9
ytg/AAKW26mGTTERiPcJP/AlGX8dhkw7F7yX0Jr9YEvl9M4JkunQePMrioXj1onc9bk32XsxIvRS
5bK+EJ2EaQG9wvCM6VggMLaZ0AEMfcucNjO2vxtvDSVSxxpP9iif7ODd93ToWNr8MxmIzG3u10Q7
9lqc3jd5QTAReG8R9MSwcpz+xY9hfsGKBzzU1Ps0JqWrNSawc80iGG+72yBGfx8HhRl67oxtKvnb
wbyDWo8G0SrGkPrZmwF+fFsH8uQE5NatgQeqkEmyl0iHIskpnmbK7aGRJ6+V10I8CK1xAW/Tnyuh
GcdEE48sXNvRTqeNMaMSZOrNX0gvG25Tgg3p/iIhO7Kad6DcdCFCJ7ads1yMYbcUfYEHe3NJTC87
lJHxRu8DrPEW6azu2dG0u9zL904FflJjE/hRtRnXqDEvX0gAEFIiCUlC0CcFWuybIRcH0343S2nt
eT5+qYei2JgyHa89NzxlRyveIlR+8Pomu0gLoOpYjbAk3fFlymv3EEdRh3XN8E1vS1IKttwtbsKz
b4qGqyA14EYtinuwXndU6d+l08EHsvqXOJoFCI8wX+D59Q0qDZpgZdKqald2hrfLPRb+ukeDIcEX
BsLODkJH8qX193WOeWSpDwH2Ngg7BfZtqXrquii8pEmwPJTspN10+KGZSJAZfoYyZYSUjus9S/OP
ySNpRi2cHefUvz96Se7/GcBJSzExAMkKcaKIz1FrZBCdJjy9xyV4RNPRPXfm/LOZC+uQjesXIvzm
fvZQ+9u0gqQnur73cSDM/Vgs7bnFqxDQHHK345orkHU7kioiRSGbTZe5U3Ovmzo3uAiIO6qZkKOo
cAUHUN2f2AgPh1kNq5EG0hO+rW3KfNXxcYG/jamrmFI/20LOB9f7K6uj5jT0GnWTxt/o0FDOFs72
uPNATTMq3T1ikLOpYKdvKqRdjSR1D9a8yyhiPaF5c8vREN2IrgfGVaBNO1F+fIG6ikfOAGepyHZj
BzVcywoelqCFyN8ctML1fsQptX8sSlkIymXrLiU5/AinDYHMs04SKsxaizi/Gi9V0m37oX+gvFaF
mFrCQTUAmLpW/9gv0gIeUtkQybpdEp+SGJ0cK8c1ds7sGhmK1R9SZnI3gwlCRi15KnPWKzTNNLyB
58DtkCByLPT4mmgbRcmXXqI+a3rnbhiMlz7/ooPKQXkhbm59Of60qfkehqVOj7WeUD4zWN8WoE0Y
n+2galqbcgLmoGnzLQqQ+Kma9kVEDZW56K9oLIovejR8J77rESBv93McrYrW/BarKru5WLmcMMmN
N4Hr7pD0eScOR/ta9suu9yKC3db/hltoflw0vG2sdKB0ZEVLKGsvDrHe4b5qXjPbjYmf2p/NiP2U
ly5fnCrbZ8VbXSb296jurm5TY2eB7q2cv8ZSliGa41hbzuUTjln93hPekzXlX8sCF3jRvmeT8RL1
3c8iZ5/ax991Mf/li6ZgRxH0VA7imLqc0C++gfKRI05t3R90t1++1wJdtgiDXzMfcECtw7IjlaIV
Rr03aqvbpU4BD1/82eGyRuGq7K7jgDql1PMUsGCNlmcw7gzRtlvNPFNHkBlOzdKJ/mpXbJbjQSRA
9ll/GHoyb9y5wruuaFr8T/0ODjK7jwHIRrB4HrF19E3vRmtbObMf9nL5lvPFYDdPPNI/lLUV7CdZ
JQ/RZDsg5m5l4G4FgfOb104nxx2j0IY4d0D/+EXzpbhfaaSHNNJYorrgSDo6OLDwftcQtSl1Kz4V
UVQ+xU32A73HKfQNvO5NS7v84fGAYPvgleeYUl+IND92ysGQb/yJB/yRXXd2yjL7NvrsvEpSapsS
y0pSCgXgWN3iJ4HjW21VxVagg8bjn4BKgL/ZL6RctrppI+FW2tNNvbI60q0ejDR9LOGVRM0AhacR
j/iXn+K28o6u62qbMq20m1XyUT38ZhxsabiFc+tWi9m5UpYqQjZI2mswA5hz8mxZ90vaq7Xo0NVj
Nz+aTps8aGmZQjRNXGSKg9y4BxbdklcJSGvH6dLs3LnjL2FV3j2DJEDLO+/vujiixpMtHdIWJUik
XzZYMgPaPiRXfeApbC95fuenLhQeqKyb0luiK5z9becmaN7WY/pThyjGbj0h92cgPYrTmbAhFNa4
HyQzBSnyFxqeE6kTKrBOE8vmMmewmRSjuQz8+tLjbBUqZI+ekqj+nKxGVZMN5cZJsX/LSeSuheEB
66G4kVuhJ+NeTlFw7xrlr8MYoXcAauWz27QMTB8XkGPdsihH919TGw3j+3SGtoJiOrrcvUmpkEwh
D0j46PAd5rcWOX5Ka/793MBLbGZkIdZuNcv12ULgj/YxyyfMul9ax38yneGquhGSunkBlb8MjhxW
kM2j0prpR/Rd8yy7sPsk7vQaPbuWoGTVoFKuUV3rDNJFOAip5noNKzNPUPYTlmrHe1AHU/6sMSW7
R3GcNUTnfwJiQJw/J0gPjcWFsGvHlguQip370yGZjBghh/UUCqv4jCEyoU4pqqXaumlGIclN39hV
zc9VNzdnnbTLh7SrEV0bVM2/ecnc7mt0hk+GE894xA5X7r3lezLrI2kh3b4WRtvde93ohWoAEsmb
X7XXfgLQMQe4SuRtRn0SgPNBC9KvwxAkhyXVKRJNICajIileLdG8KfO/VIDiW+zhvTTZasEg7u/y
6CsPPvg4qApsXLeHkZmaQ0Y5oNvnue3d1Ghc9s3VydtrZkZ9Bpkoyg5GoONsteoz2Ej+30DxfBl0
d6sBz3yqV+RUiYS1ailewdqam8x8UgyE3zN/Yazcre1n8zbtrHvUpVHjWl0tPmwsFqfDHU4i0TWb
RnH81bmO/8v6Ip1ccVr9BJUDOWhd9/LhUI6fWXsghf6sBuAfluQYYUtdPgzLy0VAB/8w6K5H37v7
0Mk2vGKTtI11+SUb/J8metV47Ljevm2OnucHDxEOBXvLXIxNsDbVAZpadp5L+T+cndeW20i2pp8I
a8GbW3qbZBql0Q2WVJLgvcfTzxfBbFFV3edMz1wUCrEjgklSBBCx929+3kNBhEwvvPElShymglIL
Y3H2XTt1mQHW/NfMsVHDhZt31p5Kun9VyfxfZ5dMHf7S5UaOkx0o+7nshUnDfIsNSCBlmI2PSRbp
52Hu21VGBnWlh3V80TQtvsizMTKQwnenavGPjsme81NipRsZH+akN29DGvbgVQ6cSL5IW/edufD7
GdFNNYhIr/Hy94Niq+2qhD+y6Lrxp1Sgz8fZWpdu3yC/KOTqJ31cVDBwzrK3Cv2l7Sj9SzE36qPb
xQ+RGJWQ7z8EfQ0wBsQuuzhvWhfw8zfVgLy9NDdrc1KnkaWw5hNeahhF4FhvWtFZNvl+Tnqndo+y
NfF4tIdXLe21xwrYiAw2bV2c4wYtAemvxoZo2BtNGKy6MVZfwynvSfJRYTNd+y/dw54ka/qKf1Dw
KwhNZS9JOGXgZ1AD10vMsobQeC8K8LpyrOrOZJO6yN3IsZaRfU7thSmKnMrW8nNq31u3qfFYZC9O
a9mUkB1ncxtL1gQifE0RUhSNK6fTXrAmSC6eO14K0fLKSHuZszWK89GtkeXqF25R6YPs4tAsEdCr
93Ky3gGpmoZWXcveKA+TA5xGZRF2MPECUoQXx2gehmpI37NMC4H/ti4XRNCegDPW62ke+7eSX5qL
pMePvw+1Xf1zaK+61T+GDlP3gAZrleyisAQ+1wXVFRydDVyo+KEKzxZrnoI1e+BpP3QQwbpfiMkF
H2WP/FXOmmYlB8nJPibSVziu9tUy0z8mwzOd9nJYzT7UwivlPlu+pg4DfCFnWzUZu75KlKU/AlJr
UDXdaZHvXd1Q6ZaDT325mvWtTab756gbD95cRB816g6CW9NcVMz2FnjHU0cRriVqP5AcmQd9KZtT
pkRPFjagssV9xHruk2HEAGuGxx0olHBjJ51fk/QC5axBKtGodmagprBWdRSeZRCaCawuLDMWBm4Z
t4FTbWLdNrQ8wyE5LoIuj0714GUvypCq6zZulbVs5o0GXzkABaPHY/aCGI377EJ/EA05wCzJ0lHv
O0150xwsFSceWDfzexuw8G5qUz/IB7QNxblp2zeeJBVAvFa/quzuc21WHgDsG1/iPn7laaXA3KUl
+jCtVR6ixkr2FYbhqyCxFvzn/6zm+UMfNZ+lveGT3e9NnmCpepiaOdziTWc+WRNmHanSNX8Z3GS0
vLmWjbRsjcer6awC7rrJItdX4UBpkkIz6drsdqKgCog5D6WQfxujYl22KVsPRydnUHd9Q+q9ESw3
zCHVnVqV2Wry8vJ4+1OmLXQR8bMxSBJJj6LZDL7DmgvOMpSjirsmXQLGT1zIui0lpu0ZFjYTBIHp
CbUezEhDIRrefo00QYvPmvzkJW1wRU0W56QibL6PnYuQSpi+FlbnbimwW1u79crXPMvP5DSb740D
DCA3FffSpHV1atkgryrT6455DxVAEmWw0Op3jZY+9V1Ghtwpfw1Wviv0uvqlki/7+4kYIyMjJ4MD
XVwJkMFzcKhdZQiI75E8nNAdmVZViQReq1JTSICILeTPYOpjexUPYbeXzb8Pg372OWxs3vXIexta
awjX6phgUKXMqIKNA7kShR2wUE2QKH555rSBszI1FckZJB1WVA/qPcLxHuamuf74jzPe3mfMyIfy
6Hpheg2UYDOz73pqhDKRaDWGWjxBLdGhl+sWJAwANiHrHAWzZtN5YdFjIU8OwqYQ7Iuwnk5ZCO7G
4Pd6bl1f2UmTHU3H5zpCAHLDow6MSgfZ9kxKaCP9diIVRd1EUY3knKshVjkIPE6LFn7Ztpm476D8
APMpL9sIkAWYPuAarbpThpGtTuhSYkeVOTshHBUvKEvb5TShIelOwN84kwf2NePGLlEbMX/H7r1j
A6dRZUu2lbESV+TbCxhjb5+N6ISFtY4yyYAqRBRET9lcTsfW3plVS7a4HihWg3fuF1yeuGLruo8j
QW4dgNfA8iAkD32DjCbwkvihNufpcB8rz9R5HleTeNrLJlAmb9c5BVYDhes/5kaz0QY2gJ1oRVS8
H7BcpBBISx4grJR7wyYRdo+BrcqRNeQgZ8kOl5TNQs2zCk0S5iL9kF6cPl+7Q0GOqzcuvF31aUZm
a9+i50v2qlCzZdN17LnqQUHhtNKeUhOZHwR5dq3sDWGIrzNdwc+QbWy2FK+X6GF/SYBvp4qDFFbn
nMDUXpRxduAt5M5jqinwgpMIEIJoyo4Ri1om+vHaSrs2Xiqh7+HaB9s+wCacIqbpI1dijic52hOv
ZT+mbHBvLxnlkbGENZFsoIgqRes8DGbPVWMl/3OLtQ/gBXIp8tkRKVN0Kgrc+7aJ4oSrpkA0o2FN
uHJGlBpWDiI11BWxFst0v7odxqxd8pTtj/f4QAWgX5WlsKX0jIKvhsFtMVHQuM/zzdrZlpn+9R6S
Z7eXide2uQnrOri2+s/7/kxGMDO/bc+6JgiuWfYrlaqhc46dhWUHmDyD3lData6h9WOFg7KSzhio
J+7JOfo7TP1m8vY6DqdJW20ac0LIWzSTyMeCJ9Kqh1LTg7fJ3WCFYbwZsGZOCHrX26lF1ENKd/HA
frndCG620oE1tujDu1+yQrdPN187y5r2fTqidSyszkEccO2TrVppZhA9z6SuV3EwZNtIcHuj2oyu
OHmsI0nmtYVWC6ykz16jiuOrzy9Ujk1TVG96z+j+YDgCt+o3WgBJQzIcG0FzlGfyIO/tdfaRBZOz
Vsh1H0bN0M9t6irwrBDSzLLwq+QttWB1WKf1fyVDT2Yg8u2nmLzZFom4Y9vE/irg7v5sIhS5HwOg
aomgQI+CuNYayxyY4LOMkMfPlza73z0KuIeoCIxXEnpDMI3fY2NEHJXPd25yxHxqivWU5QRdhHWh
E0x/DOjbWTmbAdUitZ7apwbdiWVumeRNg6BP9tlDBx35Mrsmm0dQCH8lJJThfoRfUVUs1+Sc+iNk
inCljBj1+ogFsTrR6ueQRf3Om21Ku5Nmf5k666mcx+TktuzBY31oLrrT9UJZTN2awv1dHv5Th4xl
FiqLVMjtjZt76GsaarsI1Ulsk2nKmDyTB2Wa1VMamCpA85y7PcWs11jg0R37X/a0iaotlTKKrtLT
duy79hA5oLnkCBlzMHtYWgJWrjj+R2Aa01e/Tx/qJhxelCCLjrDWxhWEw/kresS3uCsAIkmjfMZd
xrdivC3imYjHqKfuM6dFysIL4gUgMOehRFz31UzfIM0Yb+EQWSgEIMjqpAr8UL3Haxp1vq0lmuro
PaplkM+v5DzsFfbc0NGk+aNeBc9YJXop2kE1mfO2g6G4B03jAYxRxjagquvaJ0hxM1m9EsFaS/9W
4CH+VDeZ80e8zdRbPFKZP/Tg0u3cxtDE85Z4Q6kfroJ1u1hd60ML1jEYvmZGhTiMXgxXs1P73WTX
yg5De0zHHIu/bqASk9hxcwHhZR8y13pA5XjAIW9EttRA+EDGKLyxgDaaEqULNcGCwSyVHwa/rPbF
MVrrSR9YpHVde2OXAsxQj5OqxEu5PU0zv97Uc2fyXbEPpfSH8lyeZifZdDJ3o1m1d1Za81njWjw1
pRevpC85kg6snCjJ5gklJQQUKTQVQ/BFLZxHN6mi76o+CreC0bpoaRF9MsVgeE27QG+NNZsgTHkc
PMSWamqWCzRhlL2muvGTPNTeyVIN4FN1kTx1nl8eba3/LrtkyHJaUeqAciKts0Md4RycTkPuMOOn
w/aUQC+CVPNd0yoX7gmSK16CEG80TmQzUFkZzi6liFLF2fYWmwu4AmEUHQoV3nOQaNbj/WzOSncV
jqX1GLCEXWErMB/iKXuINCtDNMVDcFt34hXk7Pwa68nnwYMSUCqB/SDjQpJ2qXu1j2AXK9IoTrTH
qUe0IEyNauObnvHmCWC8uOPcR6TB+DnCKGrzLSmK2widIsuiaNRjn+WgrSVj3P7jyE562GhelgBl
7tQTpj+No5K18nFun40p2Add/1HPlvGAsqb5EOclHTg9/0Q6pttVUYvNg9v/RB+mPzfYM7a2oRTr
VFH6pcsuCrUCHRlLYdLYahiSaBnah3ENY8wxjCv+3OZVF4fJxzwxLnkstxFOOOgVAZzp9BpGBuPk
IWorf5O7JmIwYoaM+cpowlzPD6npA4NEjoLtpU+qd+sKTUKyT7xbxVEW2aT6JxmTEoVStrBsxnZN
anpaypiOz4qZ2Wb1Penbb26Eq54S8X2kWBwEaIch8JX5K9lUqFiTjDK5t1shArWzUhwaHbPzGmG4
JQQHnCwb7HIukY8fujT4pGBBUaDq3d2tux6ReEeKL4OfDZda99ZyjaDEffN4j92ztoUY1/QCVirT
trhcfLbvaws5ry9r3HxUzb3Ke5fmKQ/WNDtnU9zJCm8w4VKWXE/ybjZZ4UX2yrFhWJq71m/RnQWm
AD6FAmzp1afQhAssD5loJiDwlghhDqt7x2hnzW2I1o/zuu9QBxj0oUMaa1p3vlc/holCCeF2ywyr
iNpxw1rawNTpADw9f5kLw97AoXRWhtiPU1aozlPdfHRiI9+IQ1bNC6tpShT8GB9qeA2AStrGeqfA
3gH3HyJMcJ3n9PNMxmIRG0UsHqxiMwJB/KtqwAQ33hgerMoLn7ERrU4A0D+yagyfHat9GCwVh+th
4J6JI/F0Vik09IMS8FPzQYDCKt5UYmuvOa6N1EqIT8Dfm1IUFoq/s55G6ppeC9+iV5IF1Yn+sRNK
w+ymEFtCZGclmzFc8WckA6h0pAisCar8p7O6CerCa9O5w9GXi8oC87aiUIX1r3gQy0cyfjR0U/f/
ydLTWZBn+xZps3uplDD5AsDpJo5g2SUmgxP2aJ7w1+4o/K0tRaPaKbQS8L+4TWq17v9p0hTk2rGv
xQesEHyRa8sAKNFeNqXwK/4mn03ZG05/ayYY4dwGJ7oCMiqIX7ParFali2YiWvzTu100izSq51dV
sRz4SeBOlDHKNqY2B/tMYXfplUb9VIwkaDQP5VUTR+TvBVtMHjH4b5ZwQhUT2TyrePImVgae6PAg
ryp44si3OKP3/IAPw7t8h0U/qw/ODIkcisIX9MD/2TcxMqxH/BAjh2Km1VB9KSElmmUOVV8u5ocw
AOQ+9+peanDJMT2O2/8x5opCjhwS9na77QdwjuFqjjTUmLPqQo7DvViiCiXPkogkdh6DzftHBw7r
5w5xkuM9XoA0O5pTvMvQzJC5VJlBtYzmgOIuZQWRto0TkGWofA87maiNdbfbgeMxlnLCpHTaJZuM
w5wn5QFF72GppQny6HYQ7i2ltZ5zX9f27FvQl6Pg/FwUtvWM0mmpZhXSQER4bn+PAe4F6BJ8j2yM
uzCQCQcEQtUo984UuNNzGg/Vysmpo7Ty99/qfMdiLWuXVXSmsolsFy25lJXxNlFvcRka5eX695gc
Jmf9fg05dgBZdXshZHTW4HCuoGtB7kb5XwPb8MVotTWFzyE48tuc15mJcYYY0bvG5ZYTq7V2DStt
PMtDVNTjORAH2ST3vY0t4OcjGNCFCYgcEcRD2WQgUoapfuzF/dAHJRcO09UUgnsyTMTNnOnaiu5/
RYzK3SLOQJoYmhMrJAyNlrf8i1qWxs6BlrmQ6RmZhZGH0fKh6sTdwZ+8N22YwmNpktDLI+9mRyGr
gLqTrnyK4w/y8SEPETSp1Go+Q/LR83vibbsqmo3eHFq9BpiWKeN1rKvpqjcF9EAwFRsZswdtukI7
gH6TtGznxLhb2dYBWWMgAfeg19/HCe+IKGTBXqkaPiNRcWBfFa1lDkrEtS7/jCdOGq1hWM9f/z5e
xjNW+VcwcvEiCdVTm4bm8xj02lmZwM3LrLetmCj0eU56QgBO/6KysLwlzWtq2IjdjBuZBZ8r8l4K
FndtDpyyrVA8W/XNAbBW+HBrWa3IC9poiitiLeRW6dPtVt2o7RdUj9VHJDPxWb2fkQlH2Lxaj7hS
kpGchuU8aup7lOYfWqzHv+z+Q+1SAfEAJpensfFt0EFwpKNlvzRdoawKbFUeFAWs3jh7sUAaGNRT
gwpseg+QxIXp+osPk7BfK+zk3MwzULVes15DL/Y32FhAipdNXFRWXuc2e9lrDg5ay5mrn6uysF4F
9r3Mau+pd0P9pcc4UU4CqZpdssD6KufAf5oPatl3SwvexoMXotXoZP4DW9lq1Q+45Ta6D2BeBtUW
Bfc4qS+yJQ9o+ZFGEzNcYzxWca8c7nFzzHQK0uAkarDyFrDxTSSc5qvI8i7yLMB9JprY9N3jVms4
O7xB44WMAQ/1Lpo4yBep3JpaRhBdSU9PFctAgT1R0nR3lxrO1GMyuepxdLVqi57/e127CHVNg1mf
YiWFUtErXX3qAu/WnQwUJVcyZsYQdjcBaI7VNPUl8iGrQVfNQ6f4JCLjXk2Ot9NUnA69lxzlmTxY
A5Dm5a0djDNXsBh0i+JOoDm1efBnm7c7e8dK1PblMwQYHGZK0eO/R26PnPJXH03x44RdZbhksGzJ
p8r/ZbpCsX4XJS0GDU0dXrwUQdp4pnIrm7WihSQV6YBEUx5iE1yOOVvBjrLIYs4Qss/nAQfg29wi
aQAN6fP2Pk12pCq6lHaYLbFTHQGiq+NVHoyQ7POAQlQr7hP3uNUFe4ofzilQBOIjCFCIvE+Vg+VU
J05e5axJ3Irk2e+pDhUcJNQSdCLlVLfVpn3BFceyzjNIiSsOVYM43t+ailZcfJx7ZMtqNfOJd46g
lKcGFFlL86kQB1wTupJVuhzlAp3DASHUl7JPjgLB9wxFwD3JlooG/VHVOyCMYraclVjTrwyGJKkH
cz9Imb3agZvXImMk5ZNISabP6EfJPhnBrAIa0P/P+LQffBi20bhzAOys7WGwNrrwY7N9d4LUUv7Z
vPfKwbJXFYNdMfjee5+rCS83xdXBI1WGtbHmVv/yj7n35v3vhgFI6Up3trHIVlepyh6w1RaNTEc7
k5Nv2haqZTGYUwY03z81XuOeXSGnYMaWdcBaLFkYMlldelW8RH5n2g2o7z6aznfDyPOd5lKRkoqR
2vQVjSPlvUuCP8NR+K3DbPD9PlqqUQbht3+MluGx/wbzwr+NNkPXWKNhyC9a6DzHbvEGR+epKj2h
ThRVXwL4ATJsd4l+Rva1WrRdWb6BDXe2k+81WA91xZuShfby9hrZV6fG4dlE1CpGSoNfe2vCtLBa
M37ArgPHiEGzvpgzq1bE7oufVvosVT5zTf/SB2H9XkUJ+e5ySK4KGdhdTUJ47/yerf2ebZdj/tMd
n/O0MH+J2TFiZO9xQJpxLp3kmkFb2w298zk70KA5+m35rFkDfjl+CIbR8ccPR8OEydTVnw2sPW61
6OWPmEbNWu394E72VUE39L0dMToaVIA+g0URoyHR9aCZubJFBd07tCaYLCc25m1oGu1FZZu1atok
fUmmNw+Y2SLW2vgHKgILQK/KNydSgpXIej7kvW4eMTHs1kkZFu+m2x7dxgduiFkVGlXjC5I25bbC
Cxv2MnYiMWgCoJBJvLeBWVOzK8NjnGBHIpBOqRY5VzDB+nU8RPjPoYHktYT18iV05uJ4iyHL2y/n
hotF9t5mmuiaFAPiIYmcV42wi+wAPUvl7CqR+TXwtF/yBD+12wmYlF+aqhpfxcl/PUZMn8Wsv73O
v0//PUadsnVvhMGT5Ts96mrhuxYP7JnRqHxp2GUh4R0/yZadwBKKHTs/mHqcv5BBZtkAXWzl+mN/
BnCerIwEiybhyVi4fffsO5A0xR0hpmz3/LuPYvOtT2LxZJ/GPNn6PQ/5DfApY1QcraxKtrlPCgk0
hfnFnpsHuSmbSz9cljhLXBLKK+cCmbJlgBbhdxX1EXIzzSuSZYtZsA/TYgRvUZB8jcUZ6NnPMxmT
vXIcsgf/S+/9VUjqQF4Kp3Y/QRpHk0P76D2HhKke1TszGrSPxnisYrV9D0PF3PsTf1mOqqbuDa/2
iLyE3j8EKTREGadw06BiWesnHcfslxZ+1uB5EUpRtfbkDZhu20XXXC29VpAdzFWsDdTyIyg1VEHw
d2qKXlkj0zuvva6sd7LGTL1jP9QkWntcBS5VX2W3UnQItO42TFasxTCW2cbzbGOfUyN4chs2e4hD
J262VJXQEDDMYlug9fw/n/3v49xUU4+m7y+dxii25DL++1dqVOzbQ0SKkA1sLg2+IssGtbVN0TZY
a6UwFBfNhJ+FhFgEYdZv5efXw/aq9Er1lA5pd0Vc8burue3JqKhzGmqjneDqfpcFHlnECVR7H2oG
lEFR8ykFs9UAYbKR5R7EG7tFCNhqC1UBqKap5htZZpNoVXkG+rp4gOZj44fR/dkr3erlOK0x11OP
urCw0vI0i6yxYiXjWbYdhRyACk9skzoFCVH8q3bYOQdneSj8OTiTKlmqgYcize/4QIJ7pxk1lY2o
Oc1iMVrJdWkR73pFs48yJA9a2/ct1udqsHIK7BwdB6gpJm31s6nxnZHGQG+v0sur1oUt9JLa+a5A
fukV3/7RT896rj/J7xX2MLkxL55uX3NkaRe2c91T0QMpgizwV6Xr8yK3O0EDAy/tbe41+CbWhQ+R
9ksW3mXRXoX1ry98tU6WlV2AmS3/VcS/j8FUGI/qwjvJUj1Gfs3KVxN7a/n9F71zjNe5rvU1GEf8
VEtuRUPUGBTWdeUdGNoRZ8vsm+YiHVrC3EHmMVtahdVc3CFyppf2xaoGVFFCn4WwaavBtkFydCkl
A6V4oIylVT4u+yncQPPvTuo0F9Y56StIpLK8gyoClDd2BDtjzmqW9J5xlYfBr7vLbP6VjXD0b3F0
UV9zfXTh0RfmbZQqVp1GAaTsHmva2N0VFLuL6pfUvFP1gZ+7kVjhLgybEiYlAnmGOMhu2REJOLkK
x2pZIpW5lb5eTadrO90A/j4JpKmMlV7P4zHSKNNIqCr442vmeNZJDomwbLsMDtIhYgKOQkDPJZAI
dbr2ctveT3MNZMMc4vm1ivZ1m3jNBt/YaT83+RqXoR7JxpmNSqudMkgRpxpx5tOUwiXVOu8Fx6xh
C5txbBYyJofYEl6R1X60GzvneZJJGl1x9INrTMh+CCVrz0qMg2UPl16kZSodK5xYS5CJWY6OFy7l
NyG+MR+h2ZtooAzJ70rEvQrxsXvo9/h/xiPQizbp4CWeGHzrft/MD4kvqHa8id8t8R7GUYkX+AAN
qEEBxdGuMmMTR9RnR+zaNRuLz3+1qAI066gQ2XmWLBfbRo9A6TJ8oUQzy9L2CLDkePvkqj9BuAj9
vdTsxhzteoMtZHp/ljmYToMTEJIK292MRD0fz9KsdfrdJ2BA9LcaGCeZn+GfCin9vg6FNVBxtsMW
oqU8HeM5WblGD5JP9DhlX5zl2f0gYwCPVY80mhikwnnefF7kTeh9yODtNVFUQd3axcNABv/xcrLp
iT+hduYyJGF6vA+buqreR9Afoq0mPGFjTT0Mtj7qe2FQsc4LnUr3NUf7inzs7/8PPAhEe/r8/+9+
F/03xHF4P/qOVLV7Q6r3GSjJKMu91Q2ITlLA2fWB1pDlYI0nByK775291lzf4OyB6AiA4EyUPc6x
XMF5symklDWMr1DXXeKCaa+A1OjDN1tPv0a6M2w6ve2P7Zj0R9ialY9UXFZCDypxjRlmDR1c9IPl
2f2g+BRWbWfa3UP/aZiMAQDqwYVN8Q2JJJFEeuFzawcgu5TN+yHPp5ZnQ7S+hyR0CeUG/yFtCqgw
dYwUFPilLjDtPZIWoBx8/hVi07OWZgWhzp58y1npLfW71vt1M/QN5zpcu5mirrJuxKQI6TrVGO1L
r6bt02wU6kHN52QhO2XMS0zIK64bbmWzmtR3PKxc6tOz1w03jKoe+GvLh2ZjGWqO6RC6BTIN14WA
yTJUws+5gTNg4JancBgqEmMKGGUDNzs/mPyFZTvWVj6QAxShd9WcvN0f1Pfn8d877/FqqDc+ha9D
DznzxhAxEG0763hlfPJHSKmdZa+0JyfN/WdvJ5r3ubIXDaPnOSjbbzoWGdAn4ZzL5Rerb9JmwfQ0
KlSXgyj+EU8Y1db9MB6Dka3DqR/i5MHCTXDJSnHvFdh/qo0PsTQaPzoBv3V1x8D3EAJE0PjtTo3b
+Yr51kz6NFS/ikn+0B81jQy0zK8OvjOfx1CBZSyyIL9Ts6Gbfh99lJJkSB6CWCylsxlTG6McHhJv
WEUl/qpUKD9pKQNlFcvCb0SuDUZdwQSicYsHw2luw+SnDIY4QCp4/rdhSjlqD5UAXProUjrjo3zk
xGMiDM38H7IlDwkp13VXCkVkYVYpYzUuqwtH1bPDp+OluS5N7GN8KOq3VLL8EHGYv2Vxph9CmR3K
EFhazy4J7PvnjCNDORUmqn/iKzHryVv5iuOu5DMcBtwFiATmg1zytwd27kEvcsm/buQI+dQuzCjc
gcIxbo95GRs0FoU1Ao/3FYHeuiXaiJpO9bnWknnbI1fyAD6DepYwEPdjYFnJ1HvbtHJ/ygdD10+7
mjL7UbZu64A2Hv+IyWUA7M96OZhsKh5riIUQIBaGWbt4Cg32frJ5ovGs7d/cAvNoAQj4TyPwsOvf
IK78MaJphI6o1aLUJZY1Uay4p0JT90aUsKSRHzOf412TosF9/5hlBk7J64B03mNwY8Kt5fjYwYil
T8Kzbj+7Mbxhpf0+DHn9RZ/IsMM0pxzSNfWF2i0YP6wfyKJNC/hZ44+pcfmF2S3sJgxcSb+59o6v
dHxs+Qe7DRGOmWru/SVfetB1UXRw4SYYdrAokug90xF0xMuuPdRckAe7CpqNg4Mo0nxZ/9KH/XjM
8ORaVPHcv9Robz/NARaoReS3Sz9tT43WTpfGSjzI+eq0sk1+bUFspo81HLdDpwFOyWO1gmnZ7mSd
CBn6zxGtGNH8dyOSLqvQMej+eA1vLtu1ilPcEsxFsnW1OF3mNhwXwLJ+fVHij25yYMQlE7RYP4zN
3a23g029Mqtkk+kFabzWNN4UlEKXcWBHJ91LzTeT4lM2Fd2XCWj6hWzaX3JUEZTe1jI6JvER+GjT
EYdElnRFgI+APLV7hZ89Nk9wXIS3ANoZmz4S3HQhNq4WirfqghLhF9G845elCnmqWR4CV4m5vHfU
HRBni6TZyne8bOUNMITT1Ng71uAB6AZFAtk5D1g3YoYDSVkIgmCGg+UikoO5+cXQun6PRgYq905Q
vg05yJtiSqddmHflmxqDi9MiQ32QvaEFfXMeXuEtupfetN87N8KnBvODhVrhE2oroffN8vWDaWV4
qWbDx+Sl6a9Gm98xmbPe5zbqWHma7VPIBmYDkDY8u7lm791cVXdRPwxQSIx0pcIyiPG53Ei3LGmS
pac5d1URQ/uANWIeNJ/tQdT05EAZs7GbuM2TMd8e0JPQ9W4joRJtCiZFby0W0o7rn+Zo9k9TpQcr
6LTKEqEIu2e3mykn2Z3pqIkjPbqcVPcrSnDO5X6orTpZ2QMWLjLmduyswC+EJ4zhteN9HCrm8zGP
W8TmmJ+mdrgofHdu9KUfo0oSqH187uxyXZGVuSB6ZF3k2TDUyZZdrCtE5j5jXqn3hzq2fkyRtdSR
kP5CNgMXkTky0avyxvduQiLV7C11bwphdg8VQYS/nj/BO6JSLOvHsrBsxPqWSyG4ypalReoKrxhv
I4vK9QhiPFPiX7IkjYXjN6pjzlkTB3mmtuq7n3ntLiT/127ZoYc7tfG+R077OaJVq2mDVBd7T68Z
dglbSBaMAyQLu5ioZg/aNgKTeb410ZYnb1sU9UqOyUunudp1i7NOhnV27js8gRGoG0M7+8inzELw
YB6PdTLYr+WIimbSZB+QaKfdPCDmY+oYalB+GhfQdZrdbDB1agJIm8iQ1rc2mUp+Rr5uPJu+9jGZ
lv465vMXp9GxXO/jIxdg8JEkvr5KAIecrTF1jrOf61RvUNlSPcP08CC1KwUs2dhVqzHEkrlojUOX
1wYgLGi9J24TyTroDMrecoyp1/YJ5syw5VY4QxNQkUPSzQiid/HCuvEze3HPV5ByTtD3Ayx98tWX
yUI5zInXKGz1ezvlOtrOjhqBlEiwrTEL53wLQofAVJwxmwSK0KLE2ucsTTwGLlHTqN+AHUQPSUfm
XIZLFeKY1jv9RjblpFBr6qXVj+5Sbp5yp1JcbzHyb7Ih29bt51R7TrnFP6c1X0xhIociALpf7cp4
nnCH/CPeiOf038fP7IRXae/d4hNqRXG+1RMfcr/c5aZiD5z/PqD+Lba+8ghzA8ILZhsb+GnI7dr9
lw7KysFHc2wl/5TW+vvBmYcvKFRWf8TF+JCaiMBON+e8ZtNu+Oaj5bjhc2lOe3lnb00P6lznABql
hv+GfnTPnpNdhl2myeMnyAqteFBEmpXCzcJBpo0AVCumg5pO2lDQGgDL3jB/slse7DS3AMpnevXd
Lx1/X6F9sHKybNh6QuBgDvEpn2oLXGjiwJ8q3fQxwV+yNTqofyKUahVFMtY+cryKVrNel4eURMHp
n88Y2UaYTSMBVKO26SvxRtUbZTlEtf6AfiiSi1pMWtoyAJgo3bCDTout81hbz6nVjk++y1VFY4Y4
f0hU/a/cMYNz1BXNcqpxGJTN+yGh+H+WTfxt0fQA27hF2WmAKODyTVhszTcVlaQ9NZk3Z4xSLpQq
3toCNpcrYX5VPYeNjMAAF4r+vbM7FV18IB8SJHo/1GkLYqN2vt1D8gyDnPGM9sZ4to0UFUPTvI1A
CeQ5NG383Mps32rN9DHCilsBLXbPTdezzdRQ049yNXv1TfUdEzn7BxUrChvhSVeaN81QmqdqrFtK
i8GvIojTowwVWLpd2jHfzGKADNmWr27iRMlWedgZSNYNzToYywRXCStYSoxsOau4zsWTvcejqjlF
iBy4CyP/oSAWrtXa/2HtvJob57E0/ItYxRxulWUF5/TdsNodmHPmr9+HoNtye3pndqr2hkUAB5Qs
SyRwzhusW7Ye1r4IrGYz9hW+jHF+EMh14GTNwpyKA0i4cYf1/HOUVpBEPe2xlFVE82hpVOznFvJO
3zUfqZ7eHRDcEoCfit3sopfDg++r6t0QAPO1U3XCFYNWQw1zXyKgBbCYZtA3wUqJ7eBK/ACmScZg
oFah2+gNdz7AvdExswMbquPsEEzWi3fq+0dkeZLrRmT4OmWDVOSka8enJz4h1XKHpeZI/fbysRp5
D0TZHm9EF2I/3pUXIXc4VGFB6hbUTorzCMhpo1h3g5W/StX46khafeuXinpt8SRYiH60E9EHd/36
qg7N9KVqT1aXF6+W/dCqeFz7cTS8xBpvXYIkcoLu6z4ijzX3G1Gh76kxoNEQWqs+k8tz2oOPfRK3
FQ9xCoF+kILMYpuG/AUoCNEjkBGhojibcQj95ZeBNEdhqS3lcicGVMf1dq7h6lcq+mq9VzyK+o0R
L/2BhtgXM4LeZfGIJOV4VhTgLlPm29RvFc/Gp4qfXrbtNFxKKqVQbqqiiCc13eRnidVD4um/ZKl7
NPnmvfTorSA7qcY3DlpNu1rTtT0eAeG5i7F9waRDuu5TNKkMlDFOFFarY94Vj2wPEWWVdN9djVVp
rFts8e7EQSGrYEaheUrSBpFM2/V3dmCo0Qkkh7LVE/sWuoZ8Lb6RYWze8vWTybXyHZzGRAvIm3M3
KuPa65JNaXDnHywJy+GetaUSpeZVijrURtX99BHS0o/OTcwfU2inV8ky8yOzeMPgJ9q3pMLOmRI+
GUXuzS1cX7Oz6O+nQaP0n1zqhXvRHwEjVhZm9KPU9OfSGSxSMRw0nqGwKKfTDtDi4Ml8zjxAxaAd
t80IwEkuViqeqasMrZrNDEeaaXhWVD7hpl6sAoclkPhHWvXwuXkZFQU9DTu+Zdt7RzWN+HP/+Aah
0q2tAO+iGvTnQKrm59bxysOlv0rt8jBdwxnKbFOMmNq1jaGd+umQlLmEsmlIwSKGQ/Kpb46prGTn
DdKrGBCHSMwQp8hCpMs0tPJ1U7bvFwy2mJODCvI1Y3yzGkPfuZPCkd9WKExOP8fAtzCHcmRYK5Xt
P8r+sBX9pO8pWuHhtRFNlLquwjQqH/AgiE9ieml5T7OAgJN7J7lTfet18J17B4hSjvfyIXLz7MAW
3UO6yJYB+rYNUARW6gHoVcZr0gf5Qpx+as8TPo05tqwuNC3Pdkhq2teWVN+I72XkN/Y1kLcbBRPG
Yx92CeJ9iNklSZ6fqj5lJ1SWS7swjAecNavb3BpRCIeiMRSefGWSUltqtpw/uygCr2ssHrZiUvNL
bQAXjAeBYQ5Vx7gpIsiQbkuJtxmMm48xz83MucUV2JEo/rnLoY7WpRRdIZ+ukXhQrkCBG+jc9t5d
mCTnWPDQCmvcay5QZacZqxu7QNlBH/G0e5HQPK1QFDy7o9HfhGbScgv3XyU9Gm5E19wfNduKLeHJ
p6A29/Onhivu9uSDEAA5zTUav0uvlNbdYewlvRhjFK/DNMyODoKoJxTq85VOsfmboSOQ6ydACWp4
c47GO2U3Yu94HCpbzZBwjUhslNV0Nfhh29KO1ZW7n5dBtaU5axZz7lWd+vf1gPrfWm1RX9L0Ot99
2qoG5GZ7/TDWbIyu8l6FCWqkxlELEaNW5PAsblHU6MKjnA3P4hYlujJZgQRFrnW+kylmWJy6pjqW
obojwaa91mPQkLiqvLOdOeWB2RjsQHh8wvzwVWwEPkIL0LOoqAfvoZXreptei/wntOYvoU5bWMdR
i36KFREG1d68LLJ06QwL39pdVkpiuTSYCvSUIYJd/8FYyaWHwnOja8FhEayV0tLKtTU4GShdeC15
qpwlqbZ3pasCmbO8AqlmDJnWfmWBm8s7qb1C+uifoeO/6vtNez+4anhvAx9MzBaQgd/eT8/WZTwG
9lY0nUjGWXDwvomWmFNl1dMQDuFJTHISt0ZsLglXlDNl7GNGeU1e2jvVIxwXsha4d04lV3EQA+KM
tJ1/NJMERtfgDAvXCNUf7dqb1ll6WCD612r2ba7DYbUdQFSjjCVdHLMs0rs0XkclKHVchR5gCHnf
/zjBzMMXPew05hM7L6xnI062eYM3O3cb4zaya+CBeK2vO7f230p4vE2Ng4JB3d9gSXGlGoirNnr/
U4yLiSb6WMu8UuNrhHr3FmvDO8vrmntlkk4Vv/+RZ2GOLcxCMqvsuRknyFeDWIEYzWLkTc064QbQ
B8FjJuvrOgWPBAkP5pm/LVs8crWudl5Vf+6WkWHdylH83k30KLkYtblKhwzaYzXdOdgrNA80hAKC
aAQ6SpqwJNpQFSOCj/674bkl0pR4Fd3OPHOjyQDSmRBysEn9x44RXIjY4ZwtlVsZAEBAumhtPthV
/QuB5OGbobhkYPrnCjOl3Uj18JR1oNW3A30Nj6OI5PnDADYJxqSfnQRKTTTRbc5OAqU2loiLiVH2
puqmCaNkpRvYN3Wq3BwsPGXvk1C6KXhN6SEom7mpRFb/jwjLnDd5BAMz5mjMTslX/lWvVHiVhyBo
sVpUm3DnlzLijW7d70xd6W87+EBiRyEOsRMZK7Uw8k058WsRjh7I8r5HlLrJxmOKSM0hR6mRfYhv
FQ/oPae3mo42SaUF1Yn1Vvhg2kgNT2IhOKzom6qJ6201giXxTWNjs+qBqNI2xzApka9rzQqtoSmh
nKnKGQybfx/p7AFcF3mu2Yh3qKSVV2IKI0aDadSTGBUevrFme/dj5a3HwoxuBrNK95FLzvuJSn20
82PEYjQZt4IZkpoh9kfNgrYlaEuijXzq7/bY6qtmRKUZLrgNABIurpdLaJ0mKDuJpoBAGtgd4TNw
L3oSJ0fQcooPp3hDwRbiEi9C7Pqv8VqSRovAxw60nCxcW0tTV1JajSQsnKHdzBjqLOoC0qJTjVcJ
pOMYp8MRt0Cxv01lJ97lVLaWwbTd1WorhZdhHcUOWOx5rXTElaSIb0S8gVkgCxbd3JlI2x4oKL8i
sDRhiOXiISzwsnUyELRINFZ4MA5RuU5lZVyaFWu5+S2oiTlCw2CVIjKM6DjBmEMAgDveymMLf4sp
UHlrI0JybmNrgrbxviU3mJtiUISJCCkxViVM6W2plXD3p4VlX2JI4SS6tg4Ch9zMx/pSnPErSg+u
o8NlZ905LznnaUO1V6PRpMJXBciP8WnWgwdteKz6jY4iOuVs+j4dsg4VsNSp5pDLwNCjcLXg+68d
9Vh/cxNq3aImkhlePcMgmkBBvH8aEDV/K4UwCoeTTssNujlaVEvEsDMVT8WAo2Cy9TOz4wKnYyxv
rlEA0bedAfVB/MNq7HXPYRbcwHexULe08g1Kgsb8r5NAdi4Tf8j3XdR7N4OPiUg3DD98WUJmfVrD
Byj6ays1TRBrfg5CsFJvYBIHmBZs8n2+IKtQpoj8JQ8ws0jFcEVNcR6+JAdEdJGM8tJGZmzeHgy+
VB5aHpviZT/tGHBlYUUQIH4j3oqtL7BOCbGVRxTYTgtpo5sIy6GrOm2xrf47uCc2u5h7KgYcZa8w
n1Cc8dZ9XIX7DhHCdTjp7ghIVhzb3gnM7aorchQYRFOSypWIiAH723YyaccG+lkcuqL9lZK+2F26
ZLBRZ2/wwz3UyhfRnyYKHAKznAx9vZNdJP5JnCHuNa71BOGoS58Y0FUjWOZ5Pmzi1EsOatC+XL7T
VYJsHUJwL8H0QwjQKYekKjjZEGb49UqtfUDZMqKenlEEctHe7dnN/zQRF89692dgQMmTOzt67LTU
WKuZVh1lBahopTsjNutoAijagKCFbYYzZsxBNuo0huWTAJQJGJmLe1qSouYBUbZfxE1ubtJ7BPB9
sL5Zc510wZuuB9NS3Y/3KGW0K9GsQeqsUi+3d6JpudIPyx6Ca9FK70fHwItQpEXGFmGo2kSYJ9FU
zM8m3aQxyzT05W40rYvKZTFpJyVKG1wJZSXKiOmy8dWNPEHHBFtBMBrE2XwoDFy0peBB9F/CJNUt
11palBC8suqMp/16LmR8acZeuet0J1m2SeXdc0MJl5QMhn+QzjsNlV9Beu38hQVs6ueo9b9ifhrP
GKdnEF2lgAJPbW0RN62vtMjR8U/DKU3NpWRjduXPuEmdeG8mpE4jo/zWqkPffRsBxqMQBTtyQlew
jHw/XJpZMJAoFu3UHXAVYYfxtzjRpzZrFBS8k7hPmdPNCsq5yg0wtxfixnS5gYlR0fQcT11jBvEe
chmoDNRDFP3aK4Zs7UKVXaFEm86cZ3EWBtdSYOXXl25uQ59DpZH436GNERefQus4uAEDesYUdbiN
WknedLaRHqWxG658uXZ5bmOJ0NSZuqLE2z62bdcsRlZkbzW3+Jlc5BrKQjPTHIXb/ruNv9xz2RX6
silt3AJICuLpUJhLH3zBm4QwR9yRhCwBH27coHX3aqbqd2yK2VNPEfCZvqOS391HTt7sHXdEAFpt
tJdGpzYyBQwhjFM8OvIzOnjqyTK5lwEnl442N82TNAGNLoemfm2qITleesTZp1BYXSt8x/rlpY8s
1cqiJngTlFW+aRzAKoaZjvct3o43DhqdwJnH+062hvu8Mlp2nkp/JZpmLvl7lbUNqEC/LpZa+6So
XXknBvVpL9LHZLtFk1UbN7jReJtD3RqdTgn+kRgsLdZkdeIdAPRiXknC64yEF8LOQVijD4x/NdxU
kt5Ta1QCDlNIOHbNboyiH6J/PohZGOZky3GMdFZVcnqVgZlamBlbQFt1muuGX+QKhk37jJg1KCTP
+BVHS0OS01+okCMe445PjqOrJIJK/QxMD1/3UG7Xc/prJB2ZuqtocrJyusJGmB20beg4wwsFeUTj
ceY8hE0wvNjhOpmiBgvL9Tlq6tbJlPwZJQWF9PlaH1Fji5S3uNbvVywDf+Um8BylYWUnSOeOfajf
NVkYbtFLhnIwNUfAQnctTHUcYcdT0La0rAFjNcXMF3jWwBaX8DDHA1dV99407Htde1ba+krMn2dk
FSY+cOw2MUqWzBhWXYsHzsyj7jNQL3mLaU7U9+TwQ/I9k/R7hqW7WAID3UefBiVuMRxPw77rvw+T
8YFFOc22B4xuQrW4bbFyVRC6q6FVdpQkv9QCwPseTLM29l8e7ZdaADYjhzxVjb1YL4iwIpS6qx5F
nb+VLSJFuxlbU96VuIF1CxEC7AUXBbFh/xgWA2qYZdh8TBURMYpQ5Tx5ICH8ewa+qyixszNHqzY6
jB463fOpaOdTpzhrXnGdlK7EuS758dxrSinxlygx/CVGND2phdwWR69J4pTzn9a16U8tRBWc+uB7
+uFvf/KUpZDjNp0niT/kkq8QE7okRQfaGlCCzL3JnUm2QSV42b4JVP8AIOr9gD0Ho8g+eP7m0lva
hYJv7RQ6B4ihSTEmsTD81HJjW01AqGUzpk+ynpmgtGvrdogCDi5q4ywW50bA9za0jas53O29dI9M
NZr2U3w4HeRKI3VVB+pKzBADnielS2t6mbaQ2p2bS5NxDriFyfFArQ5WWmMRY7cu0tC2VoPxmXoT
M/JwapGc9dcRQ8RDsqAG1K3cqMqv60grwISEyfeS0n8a5uo/HZCr9RgmNnQESqcO0OJ9pqmLQnbC
WyxNNUBG2Ett3tf3UvcN+YLo2Y3afN9OFiZC4kbGZ97y+mRRUObYpJ3lgqkpE2unDvHVmLfUQhXb
WA9BhPtcj61ZXmJvl5kmX1hLLPzqhm9iZyP7wANdW0wmIlMigYVrhEkktGxyB6Grsjor1iJ3IEZo
XEZ+h/2eAweQFEiUapSv2okbWvcLgd0VdOpigC/aBQiRu/oEz+g/YsSwYGKbavov85AgwTpcq+5d
UnoPpme9qEOZfHeGDL33onpIWuoXYKicbVZl3sLIQOxR9wquwOhhB1cP9vOQGjx3yBGk6GMsbNPo
bv9zRGMkj1UZ1lhcNtX1rOHTw19qW1AhtuIDYhbSP1MforrS8UucPPWlGLVvfblicw96f5MquXf0
pT47sqi21m1USg+aBo8E+3P3p4GTt6L91HoblU6lkB/iac7gj94RLZ7s6Ha6BVTadR9gS7zPaY5f
5ojXcTo8J0M7eFK4wZ/AqCpr9Dsw+JyKAE3vUARAN1cj10l77NKffh+xN5taLgIjw0LMYzOfHocM
85iPWNE/h+hud0YFdO/Y7U5RGvNHpBqvGUJAaG4q/qYq5OLQaJ2PNwAoDWq1+usUWqTjuHDj5BeV
OafCedlq6y3KrsOapzV2EwpKOtwVy/uwNL6liu2/5bjLL7peyW+x2u0OHuqMK5GOC5QbSgPGP2Gl
vQZhq4NbUoad7CIsE0wPRVzPctIYOCkg0RQ+pA75Qyms9p5s6VBSKb/xxEIKvlKsYmX6BUtRc9Cf
6gYsNMhvlAkzD13FeEgQVwR3GK0ilaz5GEjo/zJQN0Z0nBzblqOdGwdf0e8rzQ3uOuh+16TxcW9B
xf+18zHsKdyh2Yummb+6Knkyr0jRRI+RmuSO4r/6HUlN29CqUxDa2gM+OVvRj0Yd98HIYRM9XWx6
ERsU1ALRdHNXZq17EAfTjl1EofX3ZjGEMHwaFXOtj5AS1Eawsvt+0fHO10PuNvcVt46rusdJTjTV
UW1ZyOEV40XSGcxKe69keYIFHWY6YhC7IJJyhrkUg2JS1KoelmJStnf1hh2MXvR8lUYM8qzWupOK
LtpDr/C3fhFVT2bJFqRIq8fWVruranKvm/QL8+lgm25wxQ0j5lFhm7diIJUlMOIOehaKq1bh0p9E
ChF98bdzO7GVH1HWWFeukDOc5iHevNTrUL4WV0HxTD13YbbppCbbtNBkr3CT+lEHUfIdx4En383S
R70tlG1tcucIw9G9L7XsbwFFnzS7tCUzqVjRJtaxhYXm9zNwXfCTDlhIvXVh8sfaW9CBfW+8QH3s
KmxYvYQvRMhza5vXqYr0Rx8ekVeHK6J11e0I2Rywmqo+o5PyA7GC7pxPFR9xP/bbZq2FTjPriRpD
h3pC19yG/SOa+gFWP2oGsjq2n1vT3Is/CiYKO+EYOeQ2xVmE1Vl6lCcUgg07KZN97Ua00sJw9nZg
Io4/DQLmqO8QaOiXfe7L20sfZoFfZxmaWi3EBBFm9CZ+QKxf/tdZbUpJB0JwNcFJKSBfZszt6TXK
oTlwt3CPgCP9+y5zxo3hwJiRu5gFI55X/JgsvnrsB0CEhPLGJ5fCAnaChPSMksnzbitl3ZGQfDZa
9h2+3OGU1DhH30bUqp2UpMZYpiimxRGOltwgNMK02O8/hYl+EdYkSD5QvR1eCgCyIsxTover9R9X
s6arieYUloM3X4zAi0+uzh4+FhVIHhjPJgWjTW8hogUej62A5E82vLZ3rWBf8Oiq8VL0G1FbHQYE
hZaRzyq/rgdlpQ55thejPX9MgVrlnTn0+q3p9sBiuJgaUneF9OWtRTMfqYdLdukeRNNrf+FZW4Bf
4Q25nrFCBM1clCFqzKOXhC+oqSHtoJdPA8JqZ0S5a6QCi+Cl7BGvTdts2CInEbyodvSqSHp7Y6U2
9aI82ovuWimGfdLj5CImFV4PlzB3+4MY/fPacpixZJ9es0qMz9dGZv+1ser2Jqqz7m/XVqd30I4T
T/Hj2k36Infk2DTtOFqaj0ILB1mu38+0nPuIpUlCxMw/J32KZ6MIRATDXcVahLDfFI3AKiNidm/H
1T5omluYt8FZV+pGWYkpcIIWUufrx04vjB1Crk8Bqp/IfEox5UPkklq5NPAWqvN0J2U5u3+3VlYi
xnAM+6QeG4zYk4Om2K94ZiH3ME0Xh+jjTB/NeEXmJU30fpNO0ku+zdqltfxbS++UWz2W7tk9o4vk
V8gk5LgkCUgntbUvUWKyiJJRt0cH1dKXMfesK7sof6SdEX6bTvLfJzqpAtEjTka/+SFOlN8nU/B/
FfOfXkJcEHTpic+UJaKEFpbU5cOOBUD/kqX9Lk7r4KFJpgqUEuQL0S/CXA2hAZPF0wsPl53vxuED
OLV/CXOmq4kwuW0+hRWtxKbJR1b6crWPFx0G1Or7P69mO3K9Fi9qUOZa5RL2xX6AEVk0wG8QhSzR
NPRaOooyV8ztZR4VcguXUSHkMEjm/+tc8TbEC4krUxeXjpfXvbzJy+uK0e7jbQxB3W7hFVrLyLDB
TDjOyQg7/VqWTP1anIUVXihupPcYtUwDbRNYi8JR5UU61v1WBKqisyqLVWyW1eky+f960enVvCzW
ry8XrtMII1vxmh8Xnvv+m4uK+THAuvndfrqoApJYtvzP79bXUBzwNGn+CObYr3/+x+ciLmqbcr8V
b/zyN/+7C396/dQ1k7XWrIQAfutHz00eytgWIr8n2Xjoku30t6IJGQ7AR1LiXNlNcnx57d7mAfWR
SYlPRGSq/2k6dp//Mt0u0s/TKzNbiot9TMeBZFzkYSWfvIYkpjmBnCPtWzIOwXeqpGxjUaRGM9KG
ToiB4zZ32+jeo+z8l9DIrN5DexM+jggdlOJn1HVL3QriRy3T9XU8Qv3Ai9U+APwDfopb3cM45d7K
cujYkSxqbvY/M/Sg6EmSbc3yaKFMZY1xOmh56y7VTsdcbKqDGGWLRhFqgDpOr/ciTPRbnoHNjqRS
Mm2xa2lQZT2Is8tBwwOBmqP9HnIZ+BIsmq6t5cvEAgtIFbg7RW4J48Fz3lAYrhBG+d0MgXNn4Fct
/P5aaVxnVBTQEIlBDAXpMNlBdlcsHo17FyUxoHI4cOuTmBsCkvEdSXnIyL/QSAwfoADXD6X0JLbd
opFLT2JDnqFS++dINHwK+zpHoAH4/v3rHLHQ1HWtepCrZ3FpM/XsjSNZ6N4PT//NxL++J/zB1KXf
4+Qpy022FE8nDAukJbL++pV4hiHmyYKsfQaGlhwde+DbObEV/Fz/HKUoJzi17TPbl/coeSzf4npM
QcHJAQKWvbJ3ZNe4Dzv3hYKS/9bIQLZGrbNROoXMPoyI9wnx2zD72ct29k8/TYSPqewrxA/ubd9+
EeMgWT5PDL0CPZzpim36S0zsQMFuAu2pGo32qopczMzRVgI3o0CsMnhk9u6T+AZLgfOjzr3oiRJB
sVbtLjqxW8Ki8y9ziv5JWFN8zGmnObWfRqe+yJKDVWvjRs12lS6pGxYdBW5CtnFok1af5BOQcy/5
jflU1V5jGSkXKCjewikXeZ650/fpJUdP4AWbeX3Zyk1yq41htB0jfJC1ZBJfBcvr32Py6axHffKF
7PvourJ6hSJ4F37P9b1AcklBHC6DsB9uWPY7+wZd2U2CvdOjmTsvIkIx1OtMA6mZN9+kdNBuoonp
NuYYsmEFQPGWlujP/AxjgpHHai7XLNMlfCY3eqy4SzEsDqasUb1PpNtShIThc29i7A0oIjxpVWbu
i9aTd5Q6hrPh6PHatsLqoRqwxfFB7X1DeOiUldP+LGIfr+vyrzwbnqw2Cl+HQSmXMcj+O0/jv1kn
NmYlTVtuxG9bHFIz7xGa5aduZW9GkNbHHAW2vcwCYuGRlKjvhwHVf+daaknlvSFPmqFSD0dzIXRt
w7DZBoo9HizB9EUNL99YTSjhgznqZ8rKCkqtgXcIS8CRQ1M/lh4QychS+12Iotm9Zis/EcjIbrwo
GpaZ2i6htlLe+/Ms0wcUgLyowTN2OvtzlOUifWwi30f/jMvkituTjV/qNOtrrM+sUMz/85pfX/F/
i/PyY2J5cvEGwDqG6KLLdzzNEdmruh51Y5qmkTTXfYbPfYwd6NItxnYdsKZed1VEG6+0bcUm8FoE
d4WHZpdMYrEsIuUOoa5kqyG0us6psSCM+I3knrPOIq3d+4mfP6qjcYJhU30z7AiBeWSrTiZ8xBv8
npqFGIgTbrZDbza3Kb6ox9zE+lxcSbLyPSjwCj3y3NjVhd5uqtjS/tH1VV0A4kMzptj2Js8cSHyP
ZGCRUIiLHwISn/qKtc0SY1wLxohZef60v4uPAj8/TapATGU+VT1ko0ZWY/OZl5fwo0P6etHngWX9
NBpZFXUbWwFnp/ZrubQrID/g1nEk2I+ja94bBkVs2MgozlRucY83GcY4xc/UjMzviiediqLiDl/o
/MRaDZTCAMQ1jB2WEp6Mp1R46LUcFIhrOkv8IMuzMXpg9klgrRtTK15z3d+mSWh9H1UJyoSVj3fW
iGox+yhlGypl8YCX909jDN0by0+QOQ5hdaiq8VZ5JXlnp7QfXE+N111R5WdV9uK9akvevjP7hp2p
GayNVA0ejVzDRpaP5Ls0uth1dlS0pytVcTq+i78HGHCgqlZFS1VrTRJVvX/O/AEdTL03vxlsfW1u
mU9UyZudMfbYIXqV9eJTjtJ3TnIS0Nuuz7UHxzwJtWDRAMYmRkYE1aaRT2HJSQB0+/eRP+aokDFh
iHFHjHq0UXKjWVNqUV9Jq68EO6MrC39ZYOF5858jxiBLDyDrS79GOGqBPyxmISmG0R5WmR2fCYIY
G5tLvwxwITZRB69JSfUaKGPSzxFx0R3kws+fC8zsN6TYGlZsvXInaVL8HpGZt3Wa24/YjzfbqCZr
qpS6e2976ff5RZrxtfbH7kGhmLurACluEUa3lsbEHgTkd5Noln/nWXF1W2vdA7Xb/EVWkBIjOcHT
dGoq8PUWXRo558T2jYeSBK/oz9TC2neSUsMgMfIXVAsoIbFGO4pR5yVDz++lUQCDFDIu8b7tZC+N
IeTq6n4v5kAn26idVDywTcyvJRtNYWytk8dM6XVIkxmy2bc8RdcZHpb4n3I2qh1nfmp+6gujCjv2
HKm4S6EO3+t8lWQDt4qP0pgofImm2Wf+sWkeFKhJx0IdSeKlyUPT5xBWpi7AzDV1l+n0EnJpijNb
wsm6gde2+jIQy1mHtjom2xjdwgtJi7w/IGLdH6rI6w+GDdtw7gzKZFkoqr0XA5cQMWOOEyOWmHIZ
v4SDHLWRdPC61adri1MnjpwFiovDKigU48BNxTiIs8vh0hf54SOJW+qIRpmWi7+FXPqqyv0dUxve
PG/o+x81/M2XEkuuAl/Df7I4ka9z/TaUevA1uabvU6QwZ5jW2CQY0EcJ/mBAvC6lXHEm+qYIE9TV
UdRzRb84vHsH/B69DHwtGzs376xNw9XiPTkhbVa6x+USS57alleXvgb+EKR36Zv6IYgvBitl4/RS
NCvrix74QhE35Krej+0kIEzmdlPZqFhDk2rjLSWtYjG3g8HPzopVZuf+Y0T0wUb3FFwK1ews5oQ6
9pNzpw/Ldx02aKzjLnPtVo3/YltduJZrpC76pulwY4sgD4NhejZc40ag1uH7XiOg9B5aRx3OHD4J
bQuO6F9CS0Uyl+x14c1Ohiah2lXXhm8YSyvELf4i9DzrO5PyIlfAwCX4y4C4QJyF47JqhwjxfdCK
AufTAQ1bjh24W7iBIBNF5wWuaKhVvzS9AiDlXwCOou9yhctVBVyos4b+wB5xpedxs017gKeKbaZ3
8HzSuwjaLf5tksmzLMnu7KhN78rxrTI950Y0is4xrooESwvLUJHXVymuA5337XWXN1K0pJJ/byZa
dxSXCwB3nqHDbURLXODyqjFw93XRQjq/KPgLaf9L08kmjJ+jh8uLtL8YrVChTBK3ufKd0oFtKxjr
ZWt8x3sj3teeZi6cNFY2Qtu3wd5l1vw1vErfIquULy6iv+JsjmtOhtxFc+ilWwfbuqA8JR52PSDV
ZTQoGGlPxmai6ZR1tRcPSb0b30cvzWAKrlLZ2FvqtPRzSyxQ/P4nuKe3WKujlyCxlOUwJvqto9QT
bpV0gFva9ZXq4gXsYzWIJpWp44vW5I+4HHaLceizt6HEYFOBSbzIS8oGcYCfj4Cyt8ACrKp9iMe8
WatNgpRI5bWA1ik+QNOnRjWNKvDgbhqp5KfL4DyBpHjjVsM8XSm8jgIlTM7E95MbVYJLU6QFSs5m
D40vw9myTN0duJxxKZrA45STaiivotVg9X1f22QyiPQiRXnItBY9Y1m9nqMj4LOp2w5XwTSoNn6x
LqteXwdUBISEgoFLwjK36vJKNLGEuNVkx7vFKCh5DK2R5xi6C0Ubjqcmo3LSd2P2nOIovXVGv123
PD+OWlf+Sn0gVOKgZXa97xO2jS0qA5f++CNC9IlRhEux1ZRdd12OBfeljxli4EvzMg0QHcl5GP2r
L3Ei5PJClgnyZpH0yqsLFWB7eS+XF79cVFxqblagS9IKme7pLf/7lzCmv7aByYakaYOfHWiQSirN
h2RIzWWjDcqurSSDxIpcblTsb9Yy7NUHL5DUfcq9YCmacPXtk6SaL6KFO6N5F7XyQsysp+myB4re
s4tbESC5Logl3RyOwWigH5jzaRTSUJ6ArK8x7MNocUj8m2Y6RACuVqPuKyvRFAMiRB3bjW6D1btM
8BWo15RaIbdNF5kPPTJoZZ3WmKCE6U70iStlv19Qtfx1O7sY9FF9RGQqWM7lUsfGjI2qUr+e27nD
U4h1tbO71E8rWTmCCEfQbKqmkllIbpERmONTCb25IlTvRXFWBHgV+nmk6ZEpNVTpDMVoyd64PApg
K7rJk6Q32Y+rurBn8W4xqtYt2onidI4Rpx+BAhpbisnzwASm9SL8NazR01dtr4f5BtQByg21d6Vp
Hqa5Ve4Nh0Yfg3wjToHuDgdfUiDRIz5GQg1B0g1Uz21m29C7Bol7AoorhonFfIaQSREuMmi1AUIl
QNjbGn3MS1+PcONl9HL2f4lr/zJ3ul7ngcAQFslepKK2yrbNyzPl9ctZVkXqay/ryWIs1H8Z7ae+
cRr993FilITFe9yX17i87te4AA22DCH+KVcpdEB6o15haxBQZydfifd6tILVjXbl1KzSCvZPY2Fu
7zdJuZyCrVT1b4WqyCVYXA6K8nuwGFXrf1hwNTe5ou9VfL2fwrLrzzA3vuf2UD0FeN8dZHNAk2ga
DHDB28uKHUP2ZDQ2I4uSvGKtxWjqGNj2JSZiAFNw048TJsDPr1hSlk9pKIHwlHuP2/Y0GtZ3/0PZ
eSzJjSxr+olgBi22qWVJFovkBsYm2dBa4+nvB08eJpun587MBoaI8ECWQAIR7r8w0eR9ktbQ5FC8
rfE19Jz2DbyO9BZ5az/7qOZ0k+vBo0XKRjHqaKfkUXehQJudMTbDIYlC5YsaFexpjNb4gs7O2TEG
82+j67c52rR/QaLH2om806tpddG2CV4WsTwszIP8kmtokCwtXUFEBXwB/GNpx5PeUtGd4u2tuSio
yNkwKs6piYz9LbsUKMO0aacBwbhBg7mHdjSeet2DGc3IdM7oOkZrNzRePSexQahpVbgjfcAyVNZa
vjL/namad2Kt067YZyZncSCx1KLY1cNcb6UZtEqPVejw94zTBpQm66xlfvkq3iXz9GhD0P5qeywd
oqq03+LMGDeNZ1iPYdma8D0166QUXXCxQrD6rW4W0LIqd90Wzvhepf6PAfnc701QrF1vsWbQnGHv
l639YRhYUrvuBO9mKo6SR/FS/QkB2/EZ5dLydc71Q9ghTzC77gDNAdis5GJkUo4zcVIDu63XYZXi
3F42MLxb3bl2U+Be783CrVZ+YreXuVLMGVwjcVUcBNvEMoZ1HebDNilUd4VhWX3xA/W7EQU4940z
pvc+++GLLaeTrZcYJ6fVNnX4OerRuQLw4dOWs6IO+nn5A/Ou8YIGOjWdtprywgkbaOUeNy7iCc7a
d+0vdluNp7CZ/eeCysnD0JigrSrlWbrC3nMOM9SJlRko/rMMOGnnbfSgYb+99MmhrOxqlfjA4Ebq
OvFimLjJqrh+DJDeXmcqd3k9kcgMyh8NHrWrzu7tNy3Baruq2uTBQCvyGDcWG7iQ/OwmdOfqk1s6
b5br5n/3NeD3oxJD2URlcEa/Qh3Jp6IlVlrY5WlWHD43fowlFdkEpKcAFoMWu4c6aaDwNY2VQ5b0
IV6k/wnlqobiph8ic55WSeEPu6jAj6kf60yFYhetUSJ5tbFow8BErbd6pU3XlhoLUmedtQc0a/DW
Tay175PqhfT6DI/K/FtBeNiPlPZ7ulBSkrys9k2ldRv8ySr28bjSOrVbQ4LF8l7SN5lmv6gOv+09
IkBm5bcIy3RfWv5Zb/mgs3TDF2T/G0+IqgB8D3aJ6D7i20Ba+D3XHAMJokrZtGGKJ9SYWR+6PuJ7
tWg8IpNqXLk9Ltmi/yhdjaFoGyTU16HmBVsokeOLUdTTS6gopB0c6ypdoCu7s2u037kRiwxNK9Sd
bNdr9hIrIaiway2vdWkE8VQdDB2Nf2nKQQG3ikIjxvIyyevr+NHBluEekddwVs0qDm8/h9657/EC
kABW2oMGttMHS1OqhwZ24rq3ouivwFeOKtoQH6FB2Puit/Q9r77gPXWBtC4BMnPwAQe36rjy+Mb/
r6qp6BZZ69n2q43EyeE38VXSqsZFL/d+ays7cJs4E+fRb06jJV42CAUW3UlkqhsEug4QINW1MIoa
/HReYvgWWUABqAfGh5ITMipIuwDQx5l8ry/NEnfSrc/zhEcasir3UdEOkFFUbEjX/gqWZpI1xZ5k
KJa8bnF11Vn/vpzkoG3lJAiy4DVPbHJvq4gNh21tim52PxqmTW0ds4fr7Eb1BZROvO2jJv7cgIcY
FNj1Y4x7uqNR+2x139iDQrEPZZ0nL3aP2Z2EsCvFo312PuQ6axvD0N1NRO3h3fAcYzMF1nSQ5tRC
5ukgYl6l6Zntlueu+lroevXqmQ3/JU35OOP9eI3xfV9J0zf75iCXrA3+vD91bCPDHS42hAWwgGr3
bKdZe84GF+fGDlV5RQcLqytfLGRGtvGgRGQyq/zVNLy/SgQZPqX4NaBt3X2KcbWn1KS2T8Ny6Kwa
CUa3PN/7zbzOWTvHOtQKYuXQj5H7mBS7e4+cjWmMXGIFx/M+kFISOelz+Snv9GnDH7td64HmzPkq
rTXsT+oAOD8e7Vh5hGa0L5DyHqYduFRrJUrACKVM58Ap3qQ1aXHz/M+uerGRUYb5FiWtf07UY9Ls
61+TlMWJcCpH9SGLfzpaI6v3kk+6fxSR2bvmrOvN/qbKkAiSgaYocfZLbeB0qRP+GVxmtv6QzV/j
kIS7oZ5vggDyMgMgV2cblqQJUjW7xB3+xlPNPuuuZ53r5aypQayufjuVoWgY7LNPdfBQmM1VugIF
yKg1sJoJExV736jLjqgDIBwT0wxsXjXqR7L69qt0zG0XoEmJLd0wZiw88G4bw41Zl8XKxGb1nLB5
RxXiH2dYW//sA2DzX6P3GYGfItmoTqBz/yVuKJ/62owoPRLwv4fKB97j/vhx5AMDw/qEsMF4KvxG
ucqh8pAv0pR2wn4VWMl94NYMR1aMSQHA8teMP+J4neJxqV/v3RiNO+sapzOeEFUdK8ALyopC7VSd
5SwO5hLPw6V9O72PY4bQro3YMm5zZMBNSRCv5FQOkx65h6jQDu08e49lb9YPMBlWIRzNbJvierib
ogFv5sUOT0LkLBwR+0SC1TjcB5qku83tlyvd++UipVPn6z8Gsr4GG7VcRAbk6lWfkrVA0dqZ1c+V
g1VinDXlIanDcitGinOiFOsmjtSzCNN5VrYJldT+YJgw6P9lkkT5DvAXvr3/x0mBVZvPpe3+oI6C
TYHroV5CNWfEgvxLDLti49lOddXV0bjU6NrwzQu1z8bo7dS5i7+HNQ+OPsIHQEMc/JCoDoLi8Dle
SiMBSao5DToh2XzsBixbhuURWTeZ+Zij474a9XmRMeqvXWCnH1W99IGBe/reavvpo+XZZwlogyxc
p1nUPVbhZF9UvchYZCfVX8gVrXI+9AtldmU7QXE5asMYvPK4/CEzrYVKaFWz+tL2Bc6tY2uhX530
X0xkeySCZFeN1iWDML3RCSrCD/Fo3Rwwci0aD5qO9Uu1gOhmHbct3YWDZQ9q+KFLzIP0S9hk4GNl
LVA91dVA3XW4z/i2E8jV/ggTSWNtudo/w/Q0+8TiFFNodi+PyYSwnFqN/QYnMegXklS+d0pSWXLR
9wEDQDtifuSs70lqL8ZEOqsgw5sqqrd8VaZ9YdXGvkpD+z3qjC3p/vmr4qPe1EHYuqiKUj5bYVas
wmZSv1IFQpCgQCG30000jEHEbWTG1OHuznfyE8XJCnWbU+RYPgomtv4GqcK7NUXG6968KUMZ7Lo8
y/NvWthjEzenfnhtcPdadbGbPdnplD/Ni1symO63JK2n073fwCXxILH8W9GPG/8Rd+vrdONnzJBV
ExQyI9r6owXuXoWKU/DuudybMaZ70vQihzftckjGrHnm5l6baZ09QqR2nlmwW8dygiJlpR0srZTM
8c7y8moTtGkXr+cCyCDOD+X+1lYq/asy4IeJeITzzILLec6w4B2rMHySC8I2rx6QTdrLmMaTaFsE
lb8vtHavFuX893IyptbtpP/PyX8PSY/aG9t5HKLf3NezcCyO7Ou+yg0xixvCrz65ezAUxb2bz/gt
ToKH1uEW8or/h36gKUA+PKe+FS+k9hDp/vIq1p6kJnHbfktpI4VYcfT1+cnuKXGv6kWnYVbGYRf0
hbbuh2xaqQ6GRqkVpm9hXKLMBoxdDJFr5GJuhsi2rm7H0D/ZJ9mvVFhVbnrbUa9+p7VXDEnYmkZd
+K0+In/Xrn6+PApYCIcYAE+x8qIsOwP9WSqTUYsOydIZJH12lgOWzj/PpPnb8G/T7+G2Fs47swES
F07KFYVqXmLYQSrX2SPtEuSlspMR18bSYOMsIrBBBmdBYm7hMl74hnalci6NW4/hrgIEUZ58FKqQ
1HEehIAQAkQ921b37c5JqFFv3vC36nYSMQdjeXK77EEv0UhCLx/diqWMgQraf5oL+S2L5p9NQdvd
m4KQ+y3419x8MZxSczNH7TRKyXRCHUorGI1lMU/pRov8AosAvoM7vPD0VVJR+mnBpNlHc8rLC4Xg
BEj8HHg7JCz+ujX1ZQR9p9Q+ovuG5oCf7x23cnZREFlvzuxTAQKDkendW1+7zlvshfYONJFxhPud
Pkf891bxgufI4Td6oAi+Bm2DDk6rZVcN+iKKTOO4CdA1/tKOzZoe+1s5tbjW+1r+XA2ZfnSN0dnN
pTUehxZKSNXlX2wSB9/ttjgMtm9/rhXEKRzITmiNquW56UiFIZzpvf0KBeh0C+1M899DDb+8XTW0
foY2S2g3qD+vWtrjb1dNSVWxBwHpUMzjxUHM58AK4AVRVS/fREufDMhhVMvxgmrreMlsY6s1I0yZ
pUsPEuiVf55OyeJ6GWXjRib/27VuE112rQfscNao22E7368mN0gXo0HjLcXfhC1jl1z6xbX4PioG
xzJadkZyYRPxM3j0y3jTO6jdLV80BeQjwLHUzM7+8m2UztwcxpVTsgm89yXy5ZRhOcjIH/N+iwEv
36/wsw+7o1vqxr5cYFMJBJq9m9UsHjtTfbkdTMB6djtfpIUXhHJujOTLDZQ19UAAO12b9jKKcn7x
gsikXEx60jxDyLTKlDXiHWoGAjF9q/95tYqr3SBd96vJBcpugpger2PBfxVsrHet++wmQ72vi6p9
Smu0K6LIHT9OBtxcL6yMb3HVblspAtqhvbGtKviu+Rix1qVufVTDIkWcXVWf8tzJ9lai9ufS8Moz
ZYJ63zo2zI+xwMCQrcajHKp0cnCe7fPtvS8onfCx8BR3b8eIJ/8xwN2k83xlG/3rIjJBmpqXvoa2
7R+lJf3tFB4KIDWnLLGfQ2gpzbqrgoMeAe4ZK8RA5jY12QV51QE2cvTB05X4ODt2uZbRzneqZ31u
2bDX8YdImaIP/qR8yiK7ABhKfDzxw2N0Vu9ksLPc8ayX/NxJZzYYoYUANLv+9TYIehmOj6/CN2Vq
Z+rBXrepOEvT6VEQRqHvWVp1GH1OFuH2iIrVzk/T+Xki77BBHBdtcVLGKxuRhC+slT+gwTP/cDRv
DUwJTlEWRistHfy/065+LMtM/zpXZrUqEMT5iGOaDv7cn15Ye45bT62NByw4bOTMUdmr3Xk+Dayz
D4PnO9dg+eTYgOPUJyH7Q4Uip9GXzgOS6ea+MswOQztSvmYPaNJsLfOaFWa8w/a9f+7DON24Tae9
tUmC3r7bVV+cYn4Lmrn74Zc5MrwBP2s7fk88JQpWimo+TFppf0UflYWNnoTvMbiHdRlr+ot8cpGB
eFW0TN905MaMTcnKHAkPXpBq053r1gufrJ7isTIkPgVzI/hsRoVNZgaOel62PfD9+WDhlPw5UwoV
HZgCrZUlLEcaTFWt6qWv8+4RejCLzKUfjJazyfRYPTrLrNHirtbs93YhtRlaCF4p7Yy18NamAsGr
SRv0cxHa+Scbl+GF5uZ4fXHW+tJYCwlOonqIiNCR8uKThYHvryhqZsZa2Gz3KLmWm90YdGALC/Dz
RKFHqe7Dbky5J4GD5JVqrYvY4n+zLLfl0C+rJnsiW3cfkOBgmXEfmGQpJp3lv1wmhh18hs//JLsJ
20qc1eDgjQGUMPlYICci/X5nO8fG9gdUw7EMQdSxxbA36D+YHvtVz8heYBT3H4YshOyqqtpZBh0d
8GjgWtpOoAAotfVHtC6RqFim1mbWPpp2fpXBoFCUAwo52prlnXPLe+Wm3+392pm3kgYbUx7qqa9N
R2nWiv6j6hPrQVpGWqyUJsxYyKnO8wxhVxJsQ9WFlzI0kVwrbKr7lWOx/MrbsHrT4jef6luwGsLp
sUWx7ouGd/S6bWrtRYM4sGvMcrhoSAGeUOZV9/yC7ZPRzvGmZnnwbvTBdyfL8k8O6S0ccsgkoeG+
JpkzN/3K1dV208cwouxgilZK4XWo4EXZjvJScXEQADqTsHV2NV4ULzPuO1TQSgVR3vLk6ab5t6PH
SBq67V9c1Fp5XalsndlW4UaX7i4rSWvLjoWiBDYTY5EdqiY2L7I7kQGJc1DcucUVsnmZ5vwQ6hac
vmUXI/ueesT4Ow/dY9tjSCIqY46IkNW8FHb/2tnVsbu6BUn8PXKouUE8JW9POYTAxw7Nwn/aXugF
4g2Ip5LdXawwDCTlTnE8fI6wTz24PVu7rjKQC6zj6HWep0sfeeWDdNWa8TMiNBdhjKhSL405/Rw1
Qi849Lptnp0wsnBvSrSPWVf0h9oySO2Xhvoxnyp1G+FWs5fRLiSf7hhmf5LRLCr/Rh2ifZDBEs+b
IDaCVyNBVjdSftyuUDQZe4zi9dbSeImjJcGnqdTjnBqLduRA+pPiZela0tj3pqSxHY1Pk1FJY//W
lCT3v8zNYr5/kuT+LThUWVovl0qWUfmgHBvvfciP4mShfc4VyhNSnctwEdiC300OUtLT4uxr0jje
o6pW0ZtTs+pYNPZdr2TrF8bBDlCR+d7HzhlA7EDRZSxf1HHxbhqNdz8qcdkK3HxjUft5d1wnQZjf
9I9tHZ2wNYVqqBpHx7aaF1jh7Uuah/HOnxMN7ip9crDN4LMaqd5ZWqplI7DMpDTnS5gX3ZPi+tOX
D62ejl9CZUDo0DDq/ZSl59ku8E/HMQR1q9b6YOMFtKqs0fvB2wi1sykd8pVVBs6HCI7dNsnn9IK6
dXJZ1AzdaX6cUqfbZiUQlUEs8aRdhkgE3TalZeyn+yQNy7Vt5884kXcPInI4FBghTy3PYmlasdce
c09J1yKyl2Pr+ezb+raMecOjtFg+J95CPTYx3XR/OVzevS7nBWihCTgjmA1t61oOilb3Tjklj0Wq
WE5zVoa3oPs1HBUfARMDbcQ7i+0Yl8a7zoNx7RfqfJZmlBYbJIWsD0OJArnal5+tKDHfXdUoD17g
HabJfaUqeYoXnohYG8lZNE/7MO7q670/UwGeeEZd/+aKVJqqv/NrBc7aMl8OMCrMSx8XJzfDii2M
lxTOol9JRcfcOKFt7ERUzuyQ6mwm71vmunC10J7DCgRaopSG7rEyVZ0p2C2xMihdIYpygWsbj55R
TU83bEcytd5Fkghm5tn7eW6a1e1fHNraz7YMdwYQPlSZvotqPDSzdEt1prppfqcOBN5VbcevNa//
U6M7NMMsjS4atmoyo4os77Euagh3jVkf+k+1lyswfAb/mQKLdubN82koXP8Z1Jj/3COvuYP7aq2l
T2IBB6HGWdj5XvrkgN7eW+C1IYIFXGgKVePZ/xIGiO/eJNfRlEnWYVfxT6m1gQUBZ8XkDvt4OUOd
5ueZ9N1HwfLEiFEmztlv2Xg1c91uyfg7TzU2Bk8OLhHUtXudBT191NQZqNToGlTFUboQAWkVXlx4
dHe6+nCLWGKNEqada83N8d5XmvWIWThPY4z9cFaFDB3X18ywKkwe1Bq5hKVN8Uw/9Wxkf+uTmEpi
qiD+4OooXkpfXRXNuLpFBoVrbu7XtQxctyukkNSOrbGppMqjN7JjbIcq++ZjyJd0qvW5zDOcp/4l
QhmwExki+xbRqNwBIYvO566LP3uRrnysbDzbvDhHhhtW02nSA+Dwele8VgY0V6/AMMJDXiSbnB9V
pbNPG44rrTTdmyWBKMUbNUtPpXbh4ch9JZ2eGmsry7JmCGHIz8s9JQO32bdb7j5TxiXyPrvR3R7h
Ib/+qAfZpkJW6T3V3OjY+BgOd168yEOJbCnbmBK6XoioTQtgdTPFZn4BX03GGI3IVZNXyJlK52/j
Eo/dFCmVKtibtj4cJeQW3VhA4hMrBE3ptGc5mCN8ltVsx2a5ko5MRVTZNhYTa+m0JeAWdjsPiqk9
m0PSnX8fk8kR25Cy0IPj7/FR0aFyBkqkPQ81G99F5WgjkO0EWA4K6Uh7OeC5BdQt/QLibnp1nwFp
Of/RLxGaiWbQMlMG79PbEWsMxfK+B16nnY0EEyk5+7em9CmlQylXTsvE8zZxyA0i85R0wGFo8p94
8/bnkbfJuQWSdzuTvmYZuI/+W5+mO1htFOPuj1gVnROdHNZY2WSI1faQzKCqWVvmj505GAedVePF
cnv3gjph4e/KFsRShsvX2mqtEOVLe5iOOG5aZALyKfqRuWqM+J7+SeiUvOvWWNll36x5wYLxZXoB
0A2L0ZyHU13P7hUumrvB1iLne2Tmm9Kz4pe5xX7Inyt1NzesyNdlEbwojTHzI6SYH2Jw8liVcE2X
WDlowWAfwCtbK2niwOxuwh5wPwqXPIPH+hEkhvFWWcMrm/P6UV8WPcuYtGQMhuVvrV9jErnMMyvn
2vdjCgDTGK53zsKd34AozI9gVkd4NUTI4a5XJ80loq3h4ZNU9HeJ7gbH1GkeePzob7WqYpwT1A/1
knSK5jJ/+jVWJk58wR4A2gVJWkvHkbhTnYLqXov6qnTmTq5c9Top9yN5S1gyNO8DluR1VVzYrCZH
w57BW5ecNlHAjvoo+k2Dvikjq/3azeO0DW2nPnlYd7wog/pDxr1sEXgOcvs5gLl5xpMw2pYDZB9c
LMy1gwrheXRdNMXj5lEOWEc2j9LP9uR8U+aSgV99EnGfUClwspA4wSAFwdYc49NPlYYuj1fZLTco
Tcexj0mkAmMLMu2pRHdjCDE2bNVA3zvx6KEMTRRq38u2qeMW02OI0eoXMmkIk+StfpZL28hzH7qx
mzfWUiAteuMMCMQ8V6aHs8TS5aHfdXJ1HyEbuuTQLfXROlB7PI8USvm/Yskgq2uTbfYKFGuxjQMF
CGYULZZkrfV5zowPWWpNf9fVRzZ0lO+q2TqwTrX+GsKMmm47tR/HIVhSYa77ZJi8Joaizy5FE9an
0gH6QxFWe5Brl30UrSc7zMfn0QnbR2Q2/UOAwcx24In4hYz5mqqq9s494h9KxWGrp1vjF4X+uKiT
K9Jsn7oWo6tmOciZHJxeWXWpq5zEAEu6RrNTURylMjbVarqT3z5EiNxjFXeVX17+dqVfDccoGr5J
F35CKqoTVqqtyyRSttIpB9OaxpUdZW8GUMDHugk2rpOm12jRUpYurBIAok3+AYVK09n01vAE8ZMN
AVtPB2hwNOwVDdQfKdsad8VdNA4WJsUqWZqsHT571Krwl/yELkh0akwfzelM6T83RvhdGwflSVVr
VCvqjtX9Eo5SZrpxpiA6o8hufrTtaY129vCZ/I25n9Fv2sn0ImxOeq12H8xKMS6QqKq1TEfGlmca
9l/XolOiV93HeHa5rPxQSu7OaKfbOrcY1mCL1vIaVzS8uRYFJznALJ2xj3wRU6UxzpVDEiW4KPwK
+LdJs3ObJFF+rODo4eY/J8mFHGem3Nyzote9+F3B0fHcxH31wiLuR1pkzdeuc3A07zT1EccO9+px
068bdkZf46R/SdWm+gBHPDmVVdRvZYI1f1N8gMtAwIJ91GvZAfB885536U7mWWE0blR0Js5hC9d8
RsPxIK6UaFjblAhii9LXP+wqq5WDLsvTFDfV5VYyxo8TX8fl5asuh9jxzx5A2JO0AtV1Lg2KWGEe
s9bxcmc7DQE+UEuzltV1ltpfO0/VjtLHI8x7dHU9vZppu5WuaVkmsZ1lkz0bOHopCEDJDykHSR/Y
3fTiJIpykp/29hsEQXFIEA00EApIQ/NNKDNF4AePv1r1XISPUWW/CdlGWngL3FpDNocSOYP+wC+u
ytF41RuFym+hT+iJFOYnSVd1dQWCnQLTRXJZfuxpG89E9lNGLWq4hxYL81umq8TW4cEugSMvJBk5
kHtsMyd5zbo5ONtF2K9aUEGk3hR2UX2BQl9JWkkGpAkQonpNnO5qGhMv8VmtX+2xDqmFwgqRQQlL
9iVC2YjYcQU7KNrN7OGPJeFOEU8PXjNe7teTjyxiyncKerNDFGZPRkKWe8jNGbHsxPugJVZ+jGPc
6aS5yHFf0LEmM7+MmmPlPjV6eZCWHDxz71h45kmDWukDstTzo7Qs22kxzKpZXS2TLX2KNn7bAZJc
mvLB07i3zE+9myPTPauJuu8LfDMW3DsgyjpW9w7U8q05xvUa61+T5VZhI4jTKCe+2lQvICYVCKBl
ON50DfINLSwxpWpgpvZVhjGIV5yHBV/HC/zJVx33ydHa/GMN5zstlI/FZMGPHK1P0uqzuTgZVq+v
pdl14eKYSvbtFrtcMBrrC7J6/UMfzuVDrmCLibhXs23tGIhjnGMpGBojAvscvDLsdhZWVsitRdOT
1UbTVafIR/2IlQ4EAHIbgFd4CNCE/vezKamirlb+q2lG2s/gP+ZKsIz2eWxh6GbWW7a22RU93fTa
+FZ6devavEzqRrql5z7WLQHSx32f7DRM21cy+sc17nEA3DL0hnt990fcoDag8ZVhn4WK07NWtuMZ
Ct/U7FuNIomU/W/5l3vnb+ATPbSbPRX+eXmAdiFbYmQLhNFRdo6Pd8h2sPzwOsxZi1Hdz1Y+qrW0
KtVLENYYtyXSrVcIXe7Gcaz505DPF2spt6a59tpVTfSeu96wdWstvhRKNm0a1/zRL9Zrrm4OW+zN
4RgtTTE2iuP6pckd6yJdBlS3axAaDzLmuSF2QOK20xTde6OAde3wQZsdT/1YQOW/UnBOV50+qB/L
KiNzpmjmWka7xrCW+yrc2UGtfaxUA0PTxlEOMlqGM2/h2Z0v43KpWUseAy/znmQwSw5e2rtvvz6u
h1XII/2UuV6ALuJQvnc/PH1QPqaT3z+SUfpqLqL9s4UpY6y23UaaymRqsKZLEO+tVrw73fDDsRTn
SDlb2ZZjam+cYqD0OJs5gtCdZrPcm8p+FSJvy6YTP0KcFcnGBoG90bujQV4PqH8GkWjABONsRR10
oSAe2Zssp47XYrrSkknzPI0CWam/iznrzbwVTGu9he1uk8RYPk+GRqTcWSAqJf6r9qKO3VmXveQW
3Am3R7tIg/Vv2QM5lcNE9uDMynslLUNF72Ivp4lS/TWBLrxdRbp+y05Q3ALGc9Mttnn4bFo8dJ/V
0TWfuwwz5ExX9V2ZNuDG7SYnz+8lzvHWzpz01LWzdpXovisbGAXroAblvHbKCTGzwrneQvMWOEzZ
UkeWWDkgeVXsPCsvMOXk0+zM/Qv1kq+j15KoCfFFR7nnGntpx/Iv5LWoBpl+0LrEfZKQwDWCbcSP
iJev5TwFy2EhtByG2sQXdbmKDHTu7C8WlNt7l/RrIQvTrU9l6r2d4moHZyDk16nmZxw6h5UWoPUb
5ulJIrK4qnZ8H4MTAIf5OVExcCG3nv//RIQZ7IQoY8NtuRr3rupsUkcD2HI7TmYUHS1Fe/0N7XI7
5ZuwL3IjON/QLgJjSe0eCSkTPplS7Hjspx9sAzSahfTTjzYixV34P9rCQiG9ybs31qbAe3xy94iV
aee6topdUMTZB57ZPyfZiMO2pv/Dq2GvlZmK6Ti7q21QmfNlKLWfk3TFys4WTJIbUx85rXKXkaC+
c/T/5PFrC/1f+P74a2b1KkGen2+gcuGpVm/8sLQ+dj2UaNNQgh86Usn8kcmTA6C4VGXtfnE9RVlN
XlC+5j1vC0A4qNOlPhL77hAcsEF1HuVK8IHwHgla9RQDUD6Vofa1HKb6WdjN6dKFoMqtS6y8JWrp
kpaESpfeYU3VcCtL15Tlf+Uj7pMwRHaSqMol2dVbir7Nub+pO7GAu3XOSfQlTlvneM99DSW/aZun
u8CrT4Xt6wMAQDsC8nnT5sBbLTlgZrzX0n7+yns3wnm9ny9RZupPzgDNVQaiJAoh+vvJi9tE5JZq
1UD6ghmpj9M5xNJP2YC6WQ6R+VBPdvTeslPQ0KBatU0RY35u9E/13B+Fddov1NMCZx7S2K/SY1fV
a0op70F4qFOCTgh06vokg9WAEECVmc5OJkadEx3wWwcsuhBiefq6ZzNDcU3mIseRbx0vxlYtdr81
kRIdb2nrX5T/tLV+67+9BxtDv/Xd8HQCs+SJ8a2d5g+5ApHJacPwKocoUj5VVWHt710so8LrlGgI
nuQFyBn0AMBUqIWHTvndLq4wlJ3VtdkpWQzlpL93ih+2z+NsmF11Oxeat0FhJX6RQ9bysEuSOD45
S3ZH+lLjYDVB+yyNKdDSczhY3+5zJnN4c6B3hH8nqCSsBjHpUkrtXYNo+BrpKRUC6DUIopUs4Eyr
BPDY8Zgy1fAVHqqBmW3SkflbRtOpgkxi2KhJUPZsxe6WtVwG5LJwUVkZUad1eut7alyqxRBorPpg
1Vqd+aY60bAFJeBcVBcuj14E3S4LW8CWkf+AZpy+SeN62uljB/+oq5NHewZKtrTkUKSJseo6KhzS
dIzYO8FwLFfSlFmarT8pTeJcpau3wm7vVi54++UiShvV2K4dJ7+bX2bNrl9dtSJ9U+rbLtCnvbhO
5q715GfK8JzOSUWlcT6I66TfJuNJaylYSbNK4erVi3Tt/3WSm8LVm5Yy0X1STtWZV5WurSt09nHJ
Bf8g7tMooEXHQU9zQPA13tRe07xC2rZnlHD+jB2aPjrOqCSuA5wSXrvQktg4NkkDeTZPQsRblY0K
aq/Kn4AoutsY/cUdbIqehy9eKYmLYcjeWbxTUgMv8bS2j3/yjaRN/THbKdA8V3bYUmn8M4if+lQ0
5EP9zPrPZe+fpdaYdRruqCrZtlaACTjs0w83vLuRvfVzaD+VA/KkvpHspNtyi/ic+eG4Fhh8OsX+
xm4gO/yapNY6ZqI5BnXaHP85SaLcFNUsmRSZlbZO1X48hw4Aem1E8BXbE1L5ZfJaL/y8LM+Mg0Gp
9bmHccyaihBkF1Yahc2/PHUw1g1mwo+FHvH81ot8Z8Cw+tj33tugBM133s3k7rrp3fsfxs5suW1k
WddPhAjMwy0nkaIoWbIsDzcId/dqzPOMp98fEmpDy6f3iR2OQKCqsoqSRRJVmf8wYvCb1I1+LSMD
k1rwT4cYv6KfywtTlevOTskD3ckSOExemR0tTR3fpj7BeKACqK2PORJ5NhYvWaP29zI69ygAmVHg
32S0UoP7xtPdZxm078ppbJH5rpMX9uIXCTGrJnkMY7S2nGX5OWu0+9znyCZT5MXDTtX3lZmfTTc1
fpQ+cuqLKaVrdf9JKCx/KdwcFRffMe47Bf+pGMLt4VfoMLXOXz6hDlmTfw11cvXDqr9C46F7X1Xp
h0Unz/6wao72r64n5QtGFsVJb3PljqwkHtagVvUwKt/AUhlXbNUNjAaH6nuWdGR1wzB9RBMn+8yb
+Enit+nhQBhq9P86vbbH9+mGaaUyXZb1PQeuVQIlvCkOeTu+a4yIcIhndC5GnulnaTW6bxogWQiJ
KgPWRjdcZaC1Z0hKY9HiQT3xCeyl/R6IIx+qCZ8/TJY5v1b47SV1XEkPAWi49WcxM6h/MxX/XTzO
VNMjs0Vd7/fbZCyGHVa05kHGM00JrnI36/r73db3YbYMey6aAu/PK3Czh8rNp8fEDzxsmLWjtLaL
BUT+ETZueUxtY+IbiliwwnyG5NapYE9aU3jh/TQ9fpgW+wh7uAOZZqBS8hz2RzRqPJQmTtKUAUGt
Y0j/cWB9LucNZxMvhWH04bwqnW5k+qdtWVnCXdb+PwxIcMS33OhlyjXT/eqmpOyQylC/l5ZccrWg
vLoMyqWZgh6bNNU8/DaQm2p1k76Ehc9IKn9GJop6bFvAtNnJ5L7AamVyY9QWl6rXdtnqX4NdUOba
2lsMzFOkpcO4XicrddWcYGojHbNY0cpuAvmkxcRn2VhkOX+l2ghJeMgGRDpzxcng69QNttda6q8z
e79I7s2hP0G2bSjT4Qsj5jCrBYwPNStUs/DeqfpMf5Dh1UxmHa/L6LGDYo17WKqHQP3zmINnhGmG
QWbzClDLs/d+R68MVUiUlDFuD11X+cBBlnAJ1MlVXoqx3lnj0Nonya6bSoPaJ1IHJ8m4g46eup3T
RCqw5yXxvgWlvU1QmDsFjr31z7RSEmRqDMzKYo/T8NzqX7amSFtLM/MgMeoLp2UbFWnrrbn6u0Yh
qPWcPAqSmkXuvkBtTd/cF9semjctc7qXuK3uSjNu3sjDx1hne9/WMdVefhBT5ddgcEY/4ZJSEyFx
xcwmMEAnjCO7pGW0HMm4KPrQ38lombh89zkTW4dlNDcwAQpDv3uQUdgkb8gn9giMMbhI0MsPFhuF
d5lrZXgX5ZIabNQ1yG1GfnJcm4sw17tG1zLilOb7SBlpoED5Td87fxfy2kak8Cur/etCMjKT5dyv
nllKDPMeV2tT/+mp7vNk20Bharc8GBO6ktKEk2R+yhrLPcco0eyMpSkDaqp2cPv/lMYWihXqG/BV
5166xtnCPNHGY8Yiw3cG2utf7cH1r7pVIqBoxAPwCJJgENNHjJCXPlQ/L6pV/oX6y16APKqSK1cO
d4i/LACedEa80+k53CHRY3zN7fGP0tKMp1Ztyy/LpKFqm709tuVnq1QPvjsWPyuwynsNYbdl8wAs
jwrxSedM+qrGbrjDtsddFDgImeyOnCluLvj/Ni8wdThVIkoZwSw/FtXQn/sJw/kGgaQuLNOvda/E
1zi2w4P0y/QEBk3uxDrizc2iuByOATLUFnJr2N4iZuak85vv2fZjX+n3sVpo3AD28wctOWtRAr1d
0re/Rn1QZZ/R6k3O8zIqwYE1Nmw9Rlo8kMM4huL0ptQD/H9u1h6Gwmbp+RgzAJQ+9qmCE0mmjJ9I
1qSUQHwNeDTkEc71sL6SOf7Wher4ya38zN/VoNNjQ49v0mdVlC6Av1x78nJHxzdUNjD/VBnXYpmJ
yieb28vWH/ONcYMoiREwZcit3/G7wwSWaMaSPeiQ68oSMzm1Aaf3NB8r1F/UedcskJZ/iVhsFJ99
fCy2CM1ECVxPQw1h36y69TXaB7+IoUL4TPzCP6JtpK/s0o0dasXBn2rUThchkUo/lfsJWEwePsZm
8VfU6/NPDq4QqMqq+GQEvfIQxIqzp441//SH4TIm5Yj+MgYvhpF6p9py6u+uPu4kQAmxsy6jOryS
alFftCB+6uTMBtIGhHZVdZ81v/opUgWQ2Ru2+Er2XMaUwXwTLbp20TAYlJfECfUfuhl4x7IfvQtS
5nerj31qUD+n7DTskZxIv2cdEH5RZiZbaJam97dVZ9/6zGy+NS0CEhnZnWckNhIwbRYsd72zr7GK
XUznefaq8FyOCRqvxYz2IiXnz/mo1wfFSuxTuJxHTaTFPlWqqDZXtzQe2mNnWWc4zF2490Z/vjnI
iEBRhPsH3eZfm26rnwYeM18SwKIIEvvzHQCY5EeOlFSCCTfp0ZStNZqf0s2bMaTu8+O36OU9SoX1
swIBdT9k9ZNqhfifj37nAe3gS31tmyZnMcyw+vMGwIiD4qjjBPckXc1oBbdlgUyNlV2i6OqdN+nZ
p2Bx+wSy9up2fGRTrcnXrkTv+7M7oBDnjzkVST6dCdAJVHWWB31MChAnGuUozW1AmhEKcGhkedpp
KJvwKWZzs8O2COqxTqHAyIAySdOtcMlWEn16wIvC+JqZf81kG968XDvadmA1iAFFGnLv0CfHKQFy
gr3OnTQttX/vy5c+fwmJGvWok+s7DIvzbTsoPtwr9AXcxDI/Sx+yorXSuC/SUw8uX6QFp0SrCD9p
fR8+wAWr723gZkhGlNMPy47v23gI7xqTKt9bM6Agoav4vgJimO4Qso3QgNXV/WzE/fewTj6lWWD+
PcbRXg89/09/7NDnakLztVLK8ejbME0Mx4z2edPi0WmWj7Fq4zJGaSLZBb7RXD0n7D8HrWmdh0ot
9n4JMno/AB8dQNs/p5ndf4b6aRw8y4HxF8JGGUJ0QpalfLzEd4MPF3IjD0R24B5xoxn2QgyQgZVp
MNnOMXBGPk08w2+ZN+5RUuex1WSQLiG++9cP7Vr1KSvYyZ30ycUqPbyyEt4geuk/ebPF12lnlfeh
Nf8IrGT65PQlX7juoJ1C0k43iVjDak4scZq7WM0SN9iRfhebKp7FetBfnR6V6uX9KG9DeXvGJvuY
RE8cEvj/vDXBnHXXrMmfJGLrd2NN3cUge9d3tgwMppVcJ/3sRdo9efXgVumL/WS2qNOOIPAox+rd
cCHPfy99ckmW0X8LGagVPoBIZ6sYU65Xi8eVw6IhH/UATm/Xd+EfEHS0Uxnp5aKIE3xBdt7D34gE
bYxY82s/Leyg3H4LlxbVyPTFhZYkYxKvj3+aaGF/bsJBeXWm9ClH1/9JhpwGqYNcR51ZwlWTers9
5B6Af9ZSNWis9iLKJ6OTnYVnN3PKgzKSiXwXFJmnOkQ5KcewQcGL5RCrfXCooBrfUPw31guCKfjb
KW72iA/FdJEBv1GN2xbnhoBmjUq9X2O3uUFb3LW5dZUCqlqqpIEcny+epSLrjPFdnbWgMlTH4SvX
BHZN9xi1+m3u+2InzRlt5nPUYTMgzXQErKmMeQ5II9MeLRtsjV+1xU7292xzkadJyQNONsTntblt
8D+0P5wP1lu4QbgG69YVy6jkQS5mGk3Nzh0rCkFti+CZtGVo5olEpbN3zWMVO+adp6WQ5XD9u4rd
VhjBWALtE++kOTjwABEtdy79vTuPM8beifkY52Vg7AocVQAq8byRziBmpOY0/wi0oritptkjqR3O
QKXvYOLmPIeLlPC01BLkLpZagrTXW+mtRR8Y3P54t8zRKdUd3pnKcRiCsOD7Lsfk861GOeTO8Uvv
mC5NXJjTgz9l1WXiQ/yGQXy+1KnmmzT7Bi860FIvpYsohNfgCbpMmuy6egqi8IcEQbNHC315gRBR
uEsB0vnkAQfCdqTKb3qDcuw+amoLJkD3VZB1ymCVhz7yu3MP6wzVF/+9uY0Wtd6dAYcG+zypeBhM
Xm2fZWMX6Q9oquhP67ZuGLRgzwewvpM93PtGzunPVt11O5nQL9tBGWBqbCUGH6dl9wcOINiXc1LD
IqsKZGrYfZ99Erk7R3aMLt9KT9N0ze2aL7K+oRqLezlOgd3ByqbkTszMTX1wyY+ARzDEzpz6B/4L
RXB01DRgah+dF/4yBqHLS8hPkf9dQ6H9tL6IUZAtdywszeXHlB94m7X+oBiD8mX5J5/Lcv09JCro
bYsCbGiuv7lMpzQWnT2reU7N7hJDROKBvcjgiSKeSN7hx7BLoLw9FPDs/9HHWwI53CuHSHGHvQGW
5Rw5nUE2tVQQBYvSAAqaoZSXZsFFbk35c+WdY66jgpPcmjK6Bds8Qr+6vvuj8yoHjY7m5Fsm9hqG
lZzKYfb/AMfIfg4YEURy+EO1bTaPKNNGF71y40vRDdWjHrp4FcSm9xq0DlBp3Osuup+ChbZhjpuJ
G98EOurbasI3XJrcBC0qo9KcF+xF4DC6BVuB+gxxEtvvxnpCsL1+5pj4Q049LZkKQBtBdrGHsvo+
2PfU8Xi2oQA6HKSrxHtzZ9ixfdGV1D1qndMXd/C7MMHNKHtzaJ+Y48MdnGp8a+SNJe+CdDggWRu/
vw1wtnEpPOXzh7exAgqYQxnTtDo4hmoB9xz0fRYerMpJzskEFp7HuI6sFvsXpMPmgS/NSgdNg1oS
gnjdQ23qN9AO7SkCob+eZtQoBQpILh2KqV/557Ud5130CFachC4oy7VPJsJNukbTz2wRsBApi8no
vk4doFJpAalunrOg+pqPcXVd5TCcGiTa0vQVLb0gDqcC2EFoBnB36x4ypVR3ghj4HTwA8gg9Hrcz
5qM7oEIa1dW5DQtQ4X6NLUmmK+qxR8HuJWl89cWBsKu5Pd4hS2so+QZTDB0lvwK4yL4N627HN7Vy
CSiCvES56Twu6+VY0R+cYcDR44B3AgC3xFE/cTiAM6b1r3KBAnvqY9X7JC3HtPSdErvqvTSDSbWO
Zlv5R2nmddXdz8bMZ9gLh1e9aZpTPDTmvY4p3BP732A/hmS6gYYlYJzpkwuARf1YROqw1zQtfmpi
G7cVtpnDpY+6r9K3BQeK0j1mNU9zy+aZPiRPwKrH+3US+QHtIcH2TlBF/Tia94WlBCtrTOBB0lxB
Ro39cbT572a3NEs0k/e54ZQPia8l8xv1TO2Iwh3PesUnt4LuzqJm5DunctFc2i7dItCUgLE5ASjr
eXYxqqg1JX65NQfVvlmPH3qkW2bJmuoEX0cbKG5AZgYPlCX+LQpt74ZFlY6DSUVdXEakM1UUguoE
KQxIYVejnFuVjxPhbRQOByBECrCb3rtt68ioqbJ15YmMDhmxH5aS28pvq13okCGWpsydyuZsK0Zz
Z04ejDqnQRaSOoJtttmlsWz/UC9GS/4AfmdAYeFeN1vObNMYrd/16xd42nZ7/lDdo3zy5aIm3sDH
ohxP63Ms8oKOr1eqt1GYf32X0ecYZN1KU8v2YHLzc7eAlOQCqZLkz/yc5l37klROgdi+Dj97CUio
2D1UXe9SEp3DSzVZyovVtsmSC8r+DBT90wy+780q8viuQDg7zT33Tona5hZzDj5OqW2Cw7DsRTml
/2k33f36Pa3HeCJnYfNXgxML7F3WCFt18ak3mqcu5cM1JCq1B1vB9t5BFatKYqyKVayDU68DH2q5
UMjq1L3PKEjcdYOvPsPFa/Fu9bIfgxHd5ATVomFRmORFLB1cGJjB7+rQNkclCfjdnGy6ubo3nANz
rh9m4DlzV5+mNjPYE4MWXwom6500ZeC3vtK3FbSv+ANtA5VS+/zllxVkHkVl2tuy29pDycv6Znre
BmUZTR3Ue6f5uwwwNs4Wx+NucTeee6+9y6YBHdz/6u+Dkf2khBR+tsgNZq9OHEQ3s0/7y0yGmi0h
JRbpk0vBefAmd2nsGVgODt+l9SFuC1EGqqmJWqGN8tsy21pW4DkHW+8L8na88DbwW1ObWmPfOUp5
2AbUYIj2ZpKZB6oSPkiACB11fITQvNBRLdA9814G5KLCUkAIX67SYS2Bcsc3THGtkMt2J3sPT7vf
WyoH6AL7cYACi4rOptEhd/+7UIcMI/v3Lv2xzdumkPqO9mUIJtWuyr1Z8F4PGjRDFzpfQPL32XQu
sZKg+TpD1YssM79qsf9TWtIf6qp60pH3O0ifXOYsbffARCaArKwjfRm8QVkaS75g57iAFKaTZfnu
PSyC+uqXlIL1mcMAxzrzUXyuPMA8WIokw8mSEdL20cOsqwBWr52F3UkVP5olKYAVX5yrf49jx252
Ydmnuj7AgPbbFZms+c58znRMWGSUUm7xqHvKOjNeOPxRf9Miyzj0ZeEe8OvqH23b6h9Ruxwezdj8
j+Na+Vm6zKV/HVzC0vJY2lqwRm4TezY4Z3Usv8kKms+/nUzyKf0d7GxODtsaSveGdQo7+uUMtZ+U
EoEQA8vi3EIvJG/8szZpYEAKtSH9arh7w3iWjWRfmHsOwMlnOTL4vCml5feKuzO1wOS/eNTbah+g
OQzZZRi99ZY6Phpb0rveNrGuH1WvRtF4i6LM2FzZek5nozeK/QZD73K9P+XYKuyNDJDDNqDnmCuF
ZXVrw+5zr8G3k7Li0DrQbCY4q2qor9JpW79WGd6DEmlrvxQDpZD4q1+62npE4bUE0raVanv2vQ5U
HdzAMv9x6596qilAdcbj1ichOho1gHuU71u/55IgwrlE43O14GPRmdeRTcuT77aHT3JWu+Ot1Bzz
as6KcfTTcUalNH0zySL+tYQuYJ8PoYOfWFcgmu+haJC9lYVhS2gAsvrEJ6Ps3zDciyuteBCsmSDS
4NPcjU5l3/67y1TYIgjyTPot1Vujtq5fEzeQ2tIlE+cUO5Ww7svjNAJH3U3KWF1GVX3cLFAAGo83
URCTPi+xq0tnTbybqROvs+RWLlUV1ZfRHx7rRVNs60+wx7jCAzwotZ6qO7/ow8eZU9ehNcruY6e7
jLiKGZ6jPv1rjUZoZ3FRXoS5/BY+NxEeEKLHMEoRFJUJy6X10m8a2+Dz1h/7WX8ql6zA2AXFbW5L
0E1KsZ8a0usH6fOSeDH9BKqwb6wqQhWAwLUzq3ng7IoJUVOVSYGep8mdjMtlCEC6Q7xBTx1e7m0b
eJ9tVt45H3yoN8E+iYLkRr45uZV9OFL5/dWOXUzGIEgUu9Yrk5sMjFYIQ0Fu+y5f5LRgaK0T6yVo
ypO8PejLpwjpgoufwglal3TlVmmW3/O/Xhbdhzor6vueQvR1Uufs2k1hdpWm3EkfWxT0oP4tBu8M
8udGC+6ZBaLRIE5utxV0V3ORdzdzil02guXzoF3VvukeixSO45ClyR8N8FK38aO/rNyz0fBRy2fq
JM2FRG5+Z+uF/ho56V8SYef+tdSz5BtS5CjRsAeSnMe46FUhi4NPF2dq/b+b6tIEhfE+6hnue7Bh
1/0FpVCdz3Dk6vFRA3V+7yKGdVfm5QA8L6XKFhnBD3VwbpZFSjpqlb2N3tifbaKN+Ifn5WuFYflx
6lLvQZ8qgALreo1Rl/teBajqpstpKkZDV6R2pY8DVYWOw3LSHJcYpaK96vIugU0NSkD6comROaSP
sEpfxVYtypP71GtC5UBNUt+BCFRO+nL6ifyKs9FyN6F/eEz8yH0PNJAbPav69Ceb/PcQiVOLRr9F
fQYM0OrNnfTJJea0mrV9fpVWNOvQT5vUPrYttLoRTNVDF0XsN4r2gh0Mpi6/uiRCBjEmySiLv2Ts
eU6ZZ5mHeSTPsDc7lD9NbXwuF9bN2HSLYQKYSqjjP6Af6fvICapPVYuX5qAifOB3DbYlUeTsgzRy
v5NCRWQv8P8DWu8QJNNDPis1Tt0QU8OiHm9dX6FgKCzWGK2uqMyb5UP3T58EykUZ9DeZuzFe17nr
MhlCKMvK6lzyboNdthcchiA2hqR6x39KHycGh907/DnQHBukY2vKnfox6gOyYwtD+25bR14jSpBJ
jQZ9PnpSNBvB8184sdicNviFOzXcJyQBr9Lafg9QtvM9nOY/I/Mh0vXiran66JOZN1+z2C2+JuTL
LwGAmQMI2+Kr3YwKSNwcgvTS7Kwm3umcSx6l6YQ3Nkcx5TVH2aHJihSeFVl3otWkTRaWEbX9wne4
8uSX2d/S3cNmPI2/opAl+hClDfGHKLslCxx53vSNB+ANTPL7Wp0R/C36T+ta+qieSsPHrKgystcC
Y9aDmYXxXetVGQpkfngfZYULoJzRvqucZw8TRhkMlq7Ubd9chxxOWf2nBWZxVyT5cNfBBH9tzDnY
9Yty+TSGaM7E2jfI6uVxnqvwodCCCMhYy3+UPU4/oS2soUgFoBia5Obz1JvAQLvGZ6O2bMbcuE93
1VL3gq0JmDpEPHdK8Wl1c5SCi78DdBZxVu2fiyQMj+Pgvd/Nv+620e0OiaLheQTVfvw/xBUTKAge
w3d+Zpb6V3eM91SFJrCMYL9VJCD2MXpG33ste1lx8l51Nztj/3c+ND9qBTM2PfRdcBWB+6lE7x3f
bGikWANE6BayTqGo1c7MFpveFnOOXd0D433q7M9rkbnnhGyZXYtqaNI8dF7XfEFe6MTOHuPOwezu
erPWTy7wuO8LaKmtvOA1Qpv6Ztc+xa6lX01nnupTVQGnLYaLgW3K8zzlD3pRWW+GG6kPKLIvAsMG
efepGM7omoIOXprYfMJ6UQrjToKnaqBKa+PYIqNBOb7kfdh9kkFTP3X84d+avsCuyg1fkZVWH8x+
cgt2Av1l7B0eRLmnPtiGOXeUyEH7znWtVO2hgLw0/RUkY30MVPVc1Ll+ag3YfKmHpRYEMG0XJU72
amvW+FLl2U4GRRoHGsxPKyDDKl2aB+6wngNO4GZw6sum+pZxdHPrfvoBDpethK9bV3IjzVMzThy3
XD84GRBNjisBZ0xJMpNM/bxpiQg9p7R6Su6/9EVIjJ1yhBDvPwqGSKDVZ8M+6VMD+xwLpNxykXl+
6rOHobBqcUrHxvRQDI31atiach2stMSUwrJe87qZPyEXeJaWEtGF+XQRdfNn6VGz+FXFCRTQOEO6
hliKY4fFvayl9aQja3wDT9KUV2rDCLoTVnZUFOPcVo8T5eLNpCnB0zPjwAV2rsjS+QTdrX4ARuUi
nLaoA+Gdu9SLl/HRrVEJXzolKFbgyJzUpS2dehe/x6xztsg8tUn0zMkd3nrJNe31vqXize0c8H4E
FKhd9L6Mz6aS05QRuXi5ZXpnzdSds0pxPqy6+QrHA4NxuYWSDLNP6/HRjrP68vvwh8j1dogchcfj
NO3Wtj8Y8xWthknZy61fYX+Bidclt37ZXhpDXoSHIq0BuzU6inpLyYsqaxmuRprSlssaKbd1D3HN
bOZ4J0Qb6UPz1G1OSBf8Q4gIYHGvGLROieezOyU/BCn2m3CI3qiTDK7Ysm3018AGP9sGw8ydzmmc
/1itJGVhifMUHVOXrOV9gJoV+CC2/WqH/if5MyU5uk3KZ6fpbsaomU9qG1hPMNVykk/l4xqhO0lw
wvJ92m8hrlaZT9tSqB3sgVkcrDnjSD/q0b1JjmHnTUr/6gxO+iku5osMSlc3FkfXs5vnKp77Vy+w
kYnxIFbJ4DRk47FAv+DUjerw2OsQz0x7kQ/zkvAopW78U4tHoK8kE5Y7K30Ixgjazz4Yc+dJXFZ6
D1jMUE4eQmHog4n9SuCV6Czqnn5eQ2Rg52XdcP9uAzE5oXbpMTMW1bE4IaFeBIm7l6ZhJ+MhLoJ6
HVX79JNvD9pzESn6s1ku3BvnH31nP0TkYZFiNPsQmaNF31ma/dxOGPFBDB0g+6OzjRR0mB9FCnoN
naC/AMSfvrkhUp2GZvnkIgn7bcUlDA+k6dsmLF1qiAAZsc3nDZX1bFCqm2kZ1mdsvRJI1lSPhGbR
dwhjohKzDgYLm8J2h7eyK+ubBEg8GEAAtAstAwkD89GbhxuSzNZn6dImEieeFu6agqXDBWfBZ3v6
BJXQRFMPFR1/QWLIxVQ159Il0X+2LrlD7+jQmJ1/k5asUfJKe8tZ2BfLajKA+55zsRrlL+mSsF/T
jYnE/PrCiCIXWlmvMGaEn2z0C+GECiB5xSFvaGa1TKqHSf/6AZm8AZyTBeqMoA0K+n6d3a1zN6xz
klGALXljAJEi65vkD5E2a9ei9FAkSZe0sOZdk6VLxsUL1CtmcPDSZlB1q5NV/8EjQ7uuxTLfrV9/
a3YGJNJ1tBry185wkks6Gvpz08HCKRcwvNQWy4p3V+NE/9Ws4e1IqVGCZVRKjfUSLHNRI/RfVA0L
ZMBtACwoqKHaEEU/lhQKzIvYvKnNqE2HyW5zdsdBxQmeEQWx+2m3zskaf48KriZpl3VOxs5qH2Y1
IsCXMio+SwYp6TsIOmkSn1Ze9daWXJTEyF1uT/WeU1f0HihtmSjDW+YKGjWAN0kd2SnZ2dKlGLTK
D4kcka9a7oOvufk9YlGnRASLBk99WSi9Z0NkiUwLd7V1HlpsF4B795LakWRO2rQG/MiyO2/pnioe
3/tCK+bYqdnLu6sLu7NiLu3m13in2bS3NX5vrzzHDBExO/SMU2mxQSpb983v8JmVS0g2/FFRXOdx
0sOnxtTqe6zp0EHNgL89ThitHF2N/LQES5/cNQXJ1Wi826bL3bpug3gLR8X6lFQkFUGs8GLy0qiT
vfVe95QNqjmEh6YsDYzqrKAk4ZcWV/5axVXutkvle+H78G8xtV0zEvRact8vIovLCluIEWGSpjfp
gzybtgdU1zqfVTUoLh+ckWV0GTBI4lzeQdYLcPvXAM5w/8zYllIARcgMeS6iO1Ccax3g4FBoPq7k
SYTvcpd+mSs0osijPTodWvxzquovWNHttT7UMIbLL0uG9lUiq4b8YDJnz9ICifM1G8t6nYehCDrh
yMhcZRADqAFlHTQbZdXOCp2D2yMqIKNKhYC9t+CipKmbqEMnJoq7hfxAUYXglV5zOlya8uPWM6rL
oTuj+RTlD/CdQBohxxZfO9+AapD58z8dbjP+4UMrPH0I0nw1vq7tNdLzeeLusUKLyXGp1d7Rc/Oh
akfzwUwx5oso4hRLS1M0fi3w0//cSowO/h7d6DY6SnObPDVl1O+2Ti+u9oANgqt0raNbtKIC9VM8
jbf/nTORpPSwX3sIHbVHPM7v17utz2xq+ExOilF0nOP19r8GymSzv1Lgw8FoWWlAaOQyKc2EWn+H
sJRlXUKS/BOyEAm+DJY9rJdfo77GY4waFQOxBIIEvcJIf+ALwmhOiIU2sFqK8LNr/6EXsfYs8NxS
6/KTCnPzIGNy8co/1SVAGmjDvgdIfKD1X+yQbG97WDjiu+23bvFiOZhdhi/c8t8ByhbR4+2/QgLd
5TeTu1l3dzr6Bvdb/zpja2tDcKiDLHkZbFebzt7UV5c2n597ZeG+Gc1jOtXZtzTDGTDSAu/BcYL2
wW2L+ljMeFmWCJH1aOPsDXzHb6VrWS/9ZH9GwNn5Tqk1ABMzu5cBvv9XDKp2zTw737OiG+8yKiXg
DgizwdV5OWY3XaZp93CkMalfwqJC+1FYqE+id0siU0fpSOKhcsYoLSbDDfucw2SBAe/96LpSaz7c
dqMX7ksFsRzpXKF14Jvjj6FrLxug8ZgMqnI2TIwEB3gIJ2Mpmitq+7er6v6TFtbOCzmim+t19XPj
oHZ6C9zIh0mT2Q9zBroBuBcM+WmMPzdR7u4MTy2OGCPO+b2Kt/BpRSf0/kT1azS+qvpuglj5NXaS
GKUi3GxJuBpfjbZyTx1IVVLXNIPBGHa2hjvQEFuU1Hi4H6fYWHj3pHTDzsV6KkYIDHs5FyP3YJeU
/H9NHukFBL12TVXXvJwZHPvOiJ88Jw3OMaWbey10rSv4veTOByu+sEzqA+KbzhcEOloUl20Fblhu
HSBGW+xFerKnlUb2CwkXHMHkVi5xo1eckfzosPXJnMjxjF1Vud3exyj605Bo+mPPN9GGlpW7QfXD
w4CHJGf7f2C0vVbpjwMi1dK1QWaVKY4+xKINbF4q8Adn0Z8LChyTvXB62ATrpmhRtjM7XHYmpOZx
re9t9SDjUeUDiQydv3/TuJNmOsfZMZtqHFg3OIiAPzwU9fZgvLujNOWyxkxdWCzQwJ+t3Zg9iRzA
JKGt7/0FvpFWgKVjztAiUCqX/Gua++qnrcMCujJVvUJGAzlUUTxF4GHeh746rfPMRRMVoKN90sO+
g1NDU/oyM62uiaN8li6ZCt/wR2bGyBJlAajx0FXeBmToT/PUNSdpdjo466pHgUGabqN9MTI/+iQt
7wXBZfMt8avuU6Z1n2urU97iZvTuZT3EUlArCxHVT4bnuenVP5ebogjWm/H/6fn/xARD036LyKHN
boAGf1y92QAAjwZ0+YfUGvIHN4nAhwHG+tK44Z+Dh4y/AXcZJfDqjy6nLD4bfoCtUQ+dMJj1s990
KAAXSrM30Wb+WfLODquk+09U+z9qN+8ejQ7U9eRyCI9dPfvpw/jG3MmwnhSbU5QaOYBGMAL8qQb2
Fx/8PApXPXoU7mK+U6f5zykyDyNQsq821cWzBUb2rkLt4btpfZIFa0V1juacDxfUuscvcQi5bXmh
UjUC1E/qDg/Eany2PSDZHhJRr0kwXlrbsM9haDe7KR05yjYdaJ9OMY/y55T3hPx1OXSf8rgzb+vf
enmvWNHQIZQ36uetrw6T4GhOVOFVWa7+tbw1zxR6/Oiy+g9ttcZ4gOXlztqdVA63/rXMuIwOE4lW
GQ068wnYVXFoArW8TWk4HuO0MF+dAjs/VY+DvzIyjHwhmX/PTfopKL3uu6Gb6j5n8/RMrQLkMx+R
+842k31iaPqTafnZLuxN9zUA3XOMvTl7yKosekDsRjm6qqO/Fm5FFbiqnP8EB2SMsi+onTx6S9LQ
X7KJc4tuVURy8ei2KTlE3820dQRFddqORHaLGMoStE0kT9TDpazMu0XWZyvNTZ6dXNpRhbVE2W2r
tZVzSSlri5ORLUaaGMD+U8zbKnwyklOQ2wF4+D6MbbAX8IXAMDI+QofJzUM+oxbsurwo8QtHee5e
YgTNUSX/Q9p3Ncmpa23/IqoACQS3nXOa5PENNeMAIgkQiPDr3we1t7Hn2Kf2950bCkkLdU/3NEhr
PcEERtNNLrqr41IeeyTl4JjHYKaC580Gj58QfhBFsjaoVZ5yYebqqxEb9meS2WoJS8UIbKyeXPSh
AG/zaGf5uoKE3L1L96es35VY4R34qKatu1wKI2V4T0C6bLxcD5R+Uq/1lLiVwTwEPLSwC5g3K7x2
iYx4fYTAVXbpR13/tg/kSiHXOm94l12mgd9j9aBJAA4MYM4y12GWykFXNJLhAJHFkTPifhWjek5r
0AKicoZa55FSWyK78pJ4SLqnUB68mcx6UG3l7ypf2vmMlT5IDbJjwdKszX9OdcC9VwfcY2skQ1Eg
jdVCd+qgMggqZw4rcLFNIftSRwnge1bpBIfCewCvyj/CHc0/diG8chdkFFftLTz0c1bALaLqynYz
kPKTDvRRnAYEY5ygq7x9WNUcxntjXNq3fOkQfEg6ZgCREs+vvNsZTm6uKlBax0VK+5orDm3QOPvS
QQ4LmuB5dmHQg4AfaaiXMfcIDZ5zmfVrRAFM8IwABh8xxT9xRptRUds/wrq3ffZ8aDKgGw96aIdb
0Lfzap9/CpTTL0q/a7Z61LHJFv9b5UOTNualofEnITj/BJcua10wD9RtB0aMPwQZLb5vmQzPVWkn
B6/qvAXFTvhNAWunBZkMUN2wK47A88T9Y6m98aqGA64bsxP+aPgqxeFL0wILa40MZNNJPozVRs1O
/+06eHO0KwtrcTgAMnGKaHiuQ+4hf9eJk2tn4qT79dnvg2HmR4AFjSHjAGRzvG09XjVd2srM2nRd
+spyKNG0VgE5d6Aj/BETEZEYtlbjGURTwcyTkb/4MKCDeSuaNayQktl0xTTL+Pcdkuzb1IN/CGUh
yZzehqoutlBQE4uiCsQWzo0QyUyS4RzJ3F4Psoj3Ra/qfWIWzbqDLzg0DyGCa+IveTJjWGx7vWrf
ijg/woZklJN9LmGuEc4qJzkXuRm+wZjOnrlAwD8qCn4LsMnYE1czZQfW+X6Qpn2Gr1y/MOyGLj4M
JECAg1KBfAo3fOKCXDZGe/GStMDv3ftCFZCDBxVWKJzaZ2YOsClIjIpv9Cvpzp5kX4DHKeYATwOC
ZvCkOQV4X3VOT/euNPAgyCHTYhHzcIAdC5oQhO8hFg0dOCyP0x7wsBFMY9nBF0DBbdzrx1YrsJub
HniwkvhCEmCZdJe+YHoQxjR98cKkXOu0fUTs79yC2bBuIQGIdbE+nQ4fxbXiXP6o3LH6Vo0yQA6s
J0XK3bfMNZH1MJz2Sj3PWfdQV926Q8NOAMBK7AG96lNbG1e4QwWwyg7oNgQYKpet+mJAO3vcAJWP
tg8DRAUTqoPpK3sHeykwTNKgviLJDjUGiCa+hlkOWUBKvsdwAYD49i2tOvvYavsJxa3Zh6Yso3zt
m3aGjAIE1WOk5zf1eEvX9+V4NKWUFn3SN/jptj7F6oEpFmpPT7o19evYhMNH0uPwXjpaAeSToA4A
X5osGuasBI1KN5k18INk4Tfd6sECewB7/VbHZn9UQa4eiJPFawZ6OJTlMajcvLvF4X3MAxdqPgDy
uTZS4p5hDLaY9HED6YAx2bv+HDV+MwUvZHT0qxJzV3ZVfRvUc+9E9SkZQogN04BvkLaFT3FkAzQ3
9k0DLhY8s6qsfvTV41mZE76J4Pg9m4LxsPCCpDto6FIjHBcuPuHnO+LpA5xJA5vkEOKbi4I7/qnX
+CkkIJZYT+YzXXU33MQAG3NIZr3IGZR4HwsAEx4c1PUewxY2pv4Qm3sd2tHEB1nBsEa6j72EVayz
1F+Ka6pn5g5qp1v6AACMtQlc/FXTV9wbK1/2IRQEHDw9tr8AEoFDBYvWApjrjlqMEihnzcgIU9RY
Rot1LN4iQ8lgxNEOu5Jm5tyDGOQauhDwDmJQFM6sqruA0V3fzILyXc1C/KoSE02/p+cigBoGrwG4
moBx+pc66N+xU8tyhepGC/uSn7/r+/JVD+krHQuS1YkDquBYNDaH5nvn1O1BV4ghW1stY4+Ke4G5
SkSyB70WpKyx3lwJiF9ZwV6kbnJFCWjRwA0NqCCWBossjwBZ+omNnVCyaX/rhO0cNWQWiaVorbTO
GJayxAKZKx0tSTTZNzvYQT086A4jNZN540nI3I7jAedY34zhNtSdQHkfC9HjY4mNh7L2cmhcLtOk
c460F3hm6S59SOHhPPbrRggf5zt0oPLxayrCfj8dBlWAOBaTbi+qRpSgDqLtthVEuwux03G6a7pC
n/mdiUpScWol4fuGRSVwoBAfb4CYgiVMHn2K8uwzwGEtPucf9CnKqltHs/Y18kYGXhAmt67q+5Wy
IojL1w3f177a1CWlM5icQ2xoPKQgzZwMxYJVxQvrPqD79KhwvP7UwHmIw5N5obtq30FmDJX4taB+
vgE1CBZbjqyuIqBwOm5Rt76XTnQ7qYp/2nHV5jvdZiUQVPNsjNdtObKUSqrgNCLDctWbKKFQRwWv
0isg5gk9xjhVOx8VhM+dHHVJIJd96cRgwccOhsoGHfjl94u6UflxvChDTu/zMF7k/+GiDurcsEqI
ayiTIgNe2YZ9QqZuXhbwPzHtHGn7GJtIiDCERxCXsCccD42fArDthslm6gsBT4RgUdUudJ+ewAFF
a6scsLrLcT+p+6x8tBhlKCJIWCiASIuDPtOHMCOwbHRLPDEs88eA1YUm4Az/NJFTHJWH29HpBdfq
AR0yzVI4WTqrKYCdU9+HWQrZQlikqMHz/2fiaRIWth5otIepR88zvdeyMpItJ8PlQ3/SYvM/FHG8
LcdvlLojKAVcl/v37QXdr02CzUzbVs1Jxzb2t5606RWgRLUrQICd3f0yAxeadZwqBu4k/DZdu6su
xOjmd//LFpzCVUslW0wGmqBy7SCUWJywmTZv2MtsiUid7R0iocETdwRGuRCQIrojK6q2QqrAtzaD
xaExlfnWLLZqG1aydX+aDkNL+pNgy9IX/KRD9ZjuHoAVWsclyCJTPIf1oQ3AOabjfgZ8zHj9NKxn
6KKVnm7q1mfCqn6d7sOLTVMClX/BbyLe3StLseezrcHJ7UN1SteiAAa9pTpgrG5N5akmocYyjPxs
PpWzptF7tWpq69IYH6NJExhL/UJ6lFVziH4HF8MN3t20tXb3WtsoP4oS+BfdpUt6+jB21RIGTPcK
HQQ07s0J0A3asMGsSxbm4XkwWPREW+xOUelne24J/pRUMHYmYMhs9SiLh3IZxhVd6Sac2VH76Sxn
oYOtAYVsg1VirkdbEMgAwcK/azhOparWAO7CQTkZrTJKrYfC+ayH7pPBUcUf8MzRrZLKm35XqQU0
OxKULx3+u0DiKaOvlLQm0BpjEx62/HA/hT0TTqFceNBn0KLkB4iB1MhjAzApnHcrIu4OdOIfBzI2
naEpcwBw0Wn6hgupV6/40W6rsPrPUx16v0pP8Mf29Eo6xgI0ZQ7ZZ4UkxD9vgekX1m3GehNWkNWs
NoLwkEjUrH3aRYepyce+YugTkAHt7qKs1lt/CEHRMZWze4yeQl/DOhLDjQXWIOPU+hI9+GFq3TcN
6Dhkit4T4pHV1F8gWSvv77LI1LDyrAwaokDS7GIYIe702Z+a/0vfh5n/+1TR395GKqMgmU1v8L9P
k2Qtnid/ivnru/HtAqzTvr/oq+4vd58GNIDfXvrXsT9N9/Gt/hr/y5i+9P4Kv/TqV7+/IlzEwOzV
Hf/xnv796/766noafalMGvgZTHNPI1Pfx3f160z/w+tnKUAPH7+gX9q/vOwvp/pt/bld2QPuVywo
sSXl+a4YD/qsdZzsY/NPITpuxJPt9Nlfr51CprgPr/bXqf7FtR+mmt7p9Gp/nf7Dtf/i1f7fp/rr
59IYxhUC3RA9Hz/6v77baeB/frcG3FQSMBV++6b/xR/9188U7n7IgP3bz2SaZvpM/nTt/+fn8dep
/vpqf/w8pnc5ffJ/nfqvIdPAh497msqFJhlPQoi6NLC982Y9FhCnHrvnudNKeI8CV24BdojOaETH
qAZ0+0Rk/lIH6r5ptFUxuA7j6DRwnwFIVowQB4jbcRqINf+YUDdDKPXMIbUHN4mhgGOFrBYl6cyj
EebdIRGhAfkJ1r96KHDXObeffBgMAz5nkrMaDz53vUOcMijfo6UPHDR2bPqzfp2H8aiqJA33fkXY
A8yW0Ma6R+tAfQlyEKhKimI3TeAabXiGlPOHeX0yQEEthQ9o0Pnhs5SWO8vbodmXLYmeUQIuUU/O
3UPcldGz6/VfoNYMT6GxlccQcwDt8KxbwMFDORCEIt0qyIAMFDSD9Kxh+mC2Pp8J6BOsiqocjaYg
hrX75ZQGYWXPO8CHfvSq6VTHIv0hISYXQzCGA1cIcLgDnWaoTCw8NzDWwafQa8hzBjNn1IWKB2Um
4UtXe94uimL4wFcEQkYBtteky+qVHpVFp+Y8MaydHrU7/tShoHZxAxf4CxQ1rbEcKiDxOsuAbn8D
se0LxJesW2TGUFGP+OiFkLdvLO/mKE3wdVbBAysgXXtmULA9w4Rhx1VO975Z2HxJDEgLQGrmNEUU
EIY5SetN97gIcCHnrPx9XcMQdZynUKOOMFLdG1h6+EckJp8DwCDgKmW2jwGEgQzBHxkyDzC5OyDZ
wFYUpudn16fA7tXQ0RuQkGGRcJ9gdGZDrLHNYBCIpusiHQ2ZKICKxmYZecEasHN7AWl558l1YJMJ
g5bgxyh0JddDmOQgBSGYdNDRzYDCXergvAdXBhJKzo/RfihXser4SgfnA+gDFhRaVjqYUkqWUDGw
76OAoTZLy1chJGFNzGxa6TKFBMhaBwtR+gvam9Za/wkESS34KRnhRs+c2r5cYNssN/paSoDNFsoh
G9eAa5dTRsj44+3Ct0nlhwL5hBffhWuLh23mkCfGg284sEgcuyNaHGPaoWY7DPELaSXfOEmZLvVo
ZMJq3oD6/FaPQkLvK9g2wYmKoj36dXAyVRcvmGcFMAA3qscGZM2NR1oI74xNQWrrlGfexej66pE0
lXxUfTYPY5Hc4sp4poCa7UFTG9ZUJGKuatrBia6FLbnK213iuzksx7Iv0AJMbjVg4utsBM+ndgHW
Hu/beAWMP3RWfMd6UQm0kQY7qw662RAK2wY8EunooRP04lGAS1owALwLaYhHx0ygGAoRhF2agJmF
30uwKkXnAvpHTn1aUWgR2fRKgPHdKhfiSrovAsX4ysxQrcoQGt26Tx9EBj2qOvGREBqv1XF2iaw8
iuMphGwxlR6wK/8slTIP3I+j0eHsNpAW0hYWWBcJ29kNx79z4HZILvsCRwa1/70+6CGOn+69WZvZ
Wy9hSxYBmMQHmCc6cRk9AKKN3R+TzXPaCZQ+YHr5WTTiFTJLEOrpHTjwSFEv65D2K1QWSrBmdtPB
TqSEf/XYWQfyx0iAPPUsaaAf1xFRnUL1tYlUcoSr+2tX+dnaraCcNvCAAgFqLyLI8FiefYDh43CJ
nW7BGzfdpL2s1kzU4RVbf2duGwW9iNQ85eCdLiLgstcqdXcVlaDZAicxJ4kcNo0ndimt2dWtHHY1
EsCZ7QF5X91nCQopTNxyZjLq46tlsXUMncFjhg+4a9NgCw1JA3J4OFQ0LNcGC7MZVBSMI3Ncteri
Rs6Auqpr6G2Do3I/FQJV5kKpZFlDGeTQjGwXfaZjPOSIl7WZJ3MVIZ9kAfSQt/Sc5dy86B6kGEZD
k4gBDYcAPVD5ZgcRQqhL6z7KrATluRzmFWNFvKNfcthCnibbe7eGrxgH5mWh+/Qhz/38QtgTfNWT
s4cy1iUn8xwm4Y9eQh9jyCGcyrSuntoRBuqAkHY0ZFg9QUsPTG9wgCAZhM15IEJx9a1KXLHtWPex
4R49SBoACwA5RfzobqMA5K1gg71ghWksorEaOBRdvk1CYDBoxJtR7ncGKGG1DCrPnXth2O69Ot6l
ZeddG8/vwJaI7GUgefqqjORTXRrtNeorfJQQLkUVtMpmlmGgYpSTHoqU/Rttg2btACxzQw04ouZC
hYP7zTPcC+x7IL+RjRXDikDG3qbdNvWQgqB1nD/oPmC7jsouoYZY4BmYJiLfEF4OB7M36BplkdiP
gOXIHHJpKiEW0Ebkz0y2cganOgnkjjwq1pJZ5dktCiE9O+iDKeERODX1GRUs2yAr/ZCXDWTQdZ9y
xsKfS7pFShy26uFKNgehuj/0Hry+Q9+GIySz0k/wZJr7iZHPIWjLNknpWk/wHosXLYGgRkgN5xqk
xhwmUcNOueMnVMENblkaaTYzmvipj8YsNcq7dtV1352+fiNuY7+I0Aferk75BrIt+coFYNjtzrBC
7c4R1l9bWtcdDNUjayGKhMxdqNcfSVYFu15CsH6wDxDyhRiKVzxwky6VIYFb6N3PVJH04AzIVAYh
bIeYKPJjB5LislXt8GLUsHOw1niS2MYsz4l/YYvE6dyLPgcr1r+UjnURRucCR4tWGFSIiak/A6KY
rqe+vmLFMrSktdBX6QErHsxNZ0HdcuqDQl6xAO3xtTCxUy4AzHoK0vRbyhvrm+NXs0E0EuXP1p+B
ipLfGg6R08434fVuIxMnlAEKX+LDSTXPX3OYdxZ+TC8K1ZCLl7JvvWflr3VjhUubqnZLK4XqQVHj
dhYIEHpVfquZQx+rxgO2Cug3prz6VGNZAdFtoOmcloNvntRioUfzAG7m0VDaa6Ot06Ndds5MAbop
KSQ2XbWzrFpeUggIPQ4CrE2XOx2wSczbRG0ZLj0gQhadWbvnDjqSa3OIBVyKfRcubSAZ1Z3cWK0U
a1aK7BqBWggxtzz8koXursxV85KkFXJ5GW23Zp71N6/F7VFHmLy/OmHrP5lRDdMXkIo23CrCR0gD
v6c+ZPVYpvoTLOfjZSqbeG850r3WHsNqEyJ275lsv/m0ZTcFTxisJiFCXplu+ZYXKwaHtJkFJ8NH
0vbH0G+tT5aTW4t+IM4R//ViD+mkfOXlHMD5CJJ5oYDVVSG6eSZZ8p6D0jMqK8iLF0ONg3XVvkhr
gWR+3KwKZcmbG5ECYlM1e+0j9zLICESBzD1abhZ/Hxz5DuaX/TIwL1y0KP1cYhv+80wa5hqKbRDQ
4NBpjFB8MZoEZHZiAX5GqhNUy4vviozy9CYk1HoHKlVF9mCZlfvNSZwlY8R6E35bzuEYlV1NN443
psPKbSHsdNkUTTKvA/yj2o1DNyMD6cKrhsxrK5ewkuoAjgA4DUs+KNSm1Su+S77goV/DA7uqto3C
bMAagiRQOSV+9NcEEmOPYD8yyB9wCMKVtVha0II426IPoOYvvEOYg+eY4Zvb5SDG44ZbAmXahhdo
VwOubmG3FMPd+lwmTr/yOeTjw8Ct1mVQhUdmF9kGBu/+3hdJvHWjyNuVBf/uupCNMTvjMGJdoaZg
Q/i9KLe6pfv1oR0jprAmct+ShKj11DWFRaFqln7S4SErmfOY2fm8HLL2lo8teE++kcjuj63TwMgq
sqs5AQxsq5teb+5RznsfbJqd4O1WXOCBEs4bIbO1bqZGU1xSG/hWlyLFPkboLj2Iij4wg0YTAJSQ
lsAYQ5Ao56FalH1bzxJJvEPLVfuk6EPXxPI7CHhzPJAAJuGvlvC0ChfkI1DBuwxx/Z63FrBRPvna
QD2bZTW0rmPnnMn+ItrI34XtyQExf27G7k14IcwFURf05grm8iPsDXjlbOy9n+JR0c+zcChW8Dpt
tg4BvEB0XvlsMx+6FwTIXN30u1wtO4k9c2SzbsawqrjaIFlcPRDrZspy+u3UJ4bkvekY2w190F51
f0Kjq+NWAuwMPKTnbcc2KRQGj3oQ3rtfIdebAVqbQ3i+leo5hTDIroPS4RwOxxI7+PipVSlc2oP+
KWAiX3iR/KyhkVA4syDWZMBGQrf1AQA1dBZRuC4iAlN6hOh+jbWEbaO3tfzmWJpNtCcG0NpGgHsv
VjXdzLFVe2JFbtyC3j3jN529igbKv7C7AdxlbPqNvwywKhX0YLgZx2oq7vrtwMMbrCzyQ+R/E1kc
71VM80PnVBcrLuQxDy0Gj1MLXHXLfDIrPz03onosXEiGtF5xGdrik2K9dRSOsI4gvzrL2DCqeRNG
8TVIyK0oTWvfji19iPsUf5+ndhpu5cHODFbcI46rSJudY9kwpHUEeAspw/cJS2Lm4BdfJ+2lgm39
u1V4fBbC+OOcB82nhhN31edNh/+BlL70qYSfYu/vA4fny7IMdpQm3SbBzmEvHIetZQ0DuS5BLoCh
flRkHluEKtv4tX+NhfC/A+KjTAeUw7AF5wLkyi+dR7CzBgzoxQUTcK5QY1q7eB0gQ6CJawW0eae5
+2JUkOiC1P4sLwSkckP4hdhWM7yxwDxL3CBvnh9AWsrBE3YGdV9APPsynCsxgLsrkFQclSaWhudK
QDR6ONERs9qHIkBZlJf+p4HAEdde5YKr74Zqlzn2n+HMEG80PYOn7ez1oe24u4dPNW5EcXntWkiY
D3UbzW2wS74kGVkkQW+/hm5xdKEzj70XhO7B+Q/WQ+q5L4DBgICtqje3YNipW7DMLZue3Pqyegdx
NNhgLWdtIiFnaaD4VzhctDPFi3DFbY7PsynVQ9dVn1NeAUQKpOVDMNgG9Kdg/Yt7zRacmGADrylx
ghFrsQQuBhJiMr4Qs4Q+gB31LyQDRNEn0n9tyuprDdzPexarKx8YeExlZp9MDvsav+TGSbl1Bim2
9KtIaueVcF5hsx34uwQ+AhcWRY8eNInh0Gc9V5FrnQHve9atsi0lFh9pPStsMVYUq/OEJeImxFC5
zONVn2HVbPZwp8oi87GgnTczuV/vG5h3LOo8cOBSI4JVLkHhEDCyW0Dxq1uNZdqtGEuc/tcO1slX
qF4GDmEnEbr+LEEua+XnDIsW3Krleep0xmYQNe4CZdFi5kLSD/ZjUNEDcQru0w2kexXga2bZfgZy
1H0D5uJ+Mvb8HBJscH6PMZPOfWMIhh5NN4dnQ37q7C6a4fcmgB1x2SUr6Ze2CcpX04yjZWjLbqut
rEDSdysomc2oiugCfwIyPAToKBhdq2AbwZrgXHUgCEG8L3qPsCsUfek/ub5bgvZOs3XJPf8l88G4
lxV/RwKNzuGrpY4VmBtVtdCKw1qGWJ9pFWKDtO4hF88fuqdQLJ7m0EiDxL3iMz8a/TzsECka1ctl
N5qWexnj+NdM022fmNnFzsr8knAHbrtJ+aYjsMMdqe+RB7Qi6In5KiQh+BkwDroEpW0heTmU6yj3
+4egrGBdP8qWdXAVtLNevGOhCZIosuftIF56Hwkun3Hk3VhYvCR2Fi+CsKBbPUrN5tmQNbafPI2f
0/aqewO7LE+JB43hoBHAfUByo976NVBrYNHmC5URkFNGDU3QMOgXoDqxEMRX2ht4cBmBka7xRsVN
HypC172KrZNu5TaXK1hIb9IIdmC+4+JfEeZ7n+1wYxhR/TY4NuBnxLK2ThT4j0WizhA7r9+AXuvm
ILe0R68P2WHoM74IvTp5ZSJcaWCzbYFjZQEoBBc/wvDrgjzt7xGDg3/RlgtnB/Lhk21wew/uJFkI
IqP31HgBIaD9TCg3liCgulvIO+bLijfOrAJ9Epu13Jkr2Fg/CMggXnvIwlKjdh4aVmNJT+QbEQ4A
gXZVLjMjB8kZf+WsJyD6FKlZYC3gQa9Lk3xlIleljHYWFBJOg+/L58KN9oCkdFds1evnjJ7zMC+f
GJKcD/iFgVSBXtdOgvMQ9A9Fjk8hdFO1sMOuhOm8mRWz2jLEWnmls4c3cw7+JyygwEa56YPlQ6pC
xpDJwtpQJXMPVM1FWHbpyh1gjqljytYDrtGEztd4WdtbzWWcJFKwb4eHJSwYfvKxHBOAyMFrQnxE
4GjpA1B18S5I/Ne7JUfjng0RC9CRI3zkhsNfeBLAKgOCrS+6L7fhaf3hTI/mwv01zhDg+Qgvn9m9
8Ylr10ZS0b3ht/EZcEwHucskXkZgUqzIKFowtHF0HGOB0Ijnhd0mK0ezPaY1iyaHsBQLMC6pN9cD
hmkjVYClnNEtgM5TN33GkNm9n/k/z/40CsXkI9M/ERWaWDqymQttwq9ZjqSdGSTuA3S7s3VfYANX
uBSOtwNEMdjAxfsYC8Y5xb5wdOgwQIEhDQXGnBAgrht3OEN+uMV9FapGrQMZKzoOVL8P6Ctsbp5j
FT9HrAaoiMfkiUM7bK2bMrPtJ+x37HUpUE0HX3AxwL16ZwBDezHqqJiLwoq/pt+cgtAvDtgTcJPH
tqMeuL3jQOatPEbM5yAZbkYIuSYStE/5gNuFrKmCrksjl0HmPfHSZAUYkhEszQ2TJMc8j6MTSQt5
xnfTbI0q/KzMAC3dNR5CbBW23OOfdVcWlcUmonAXwP8lfphh8QV2BfyYWJzu7Vw0yFVeWrfpjlxT
bUFJ647wvEEb6JEdhHzdDD+2dQTjLAi5IZdegVE7t2psEFe4eQy7HmhJNRJGuA0RaFr45QOzuFrb
IRyCMpD3L/EIqvN60Itao88hWoCbN2iC9lNhK7Zoc2qttRNaD8nihcngy629zvRoNwabY3A1BksJ
iLyddPzsi0BeZGhvOiYhdDIqnmZdAC/YNL3yCnKm+I8dPatKttODQD0DjitROdCjdevnu0EWUNka
L/UVqjhQqJ3LQJGnTBnpqk5lCscOfOsQXsxWQ1gVS+GkM7hk4n7lN84eXEs4ZI5NfQ8zjXAFLe72
oruyUMlFEnn4J2Wj9owANci0Ynk1FV3gYWefJiW9sSsMU3IqmN9ekjCZmy6YpUjV5I8d1mrXmMD6
VqOOSRo8G7VnHumIO6b4B1wUkkRr3excnuz0pUYH5bkc7NpZBAYRssVDcjAJhbrw1M5IPSyAx4H8
wTg8DXCSFSCMQEbbZPDqkHHc7x0k0J4cCzdhaCIjd0EyGKCi4FmwIvo6hN8tJoxvKciDJDdgEVfX
wMSSsDqSnof7lAGJ5cioeMhEgiLp4IZfZfu9lgV07/65hmZDtoSnd3U0K0G2PLmqwK+u2NYVc/jC
yPX9Tq/blg9EXD0O+5R1WJYM3YLIPluY1OUrjUDVBxTtIK8kzR99Gluq41qgrlbD+HXouEBga2kT
6eAHhtrp3DCABc2DWjyGFPhTfcZ/nk2jRouqBI1NpFbBpavbxjsXjvCxegrVe0oZkgnSfo5r8KeG
hgssod3qqakCpNwR0DEY6UEjMLx2SSuQGYIvXu9wgsfeSgfQwO6hDJcbO8oe+9FWGyxwFDjIFl6G
2b2hu1GbiDdEUBSZxqgptKbUm8W8SNd6ADr5cO1L4YtZEAbzEOOm16v6g8bX6e2JAi11/Fx1v+7i
kt3uH71uOojQg3S0BPeDmu0DsBoSwg56LcR9Gu0C3/LnumkzKZYSQgYbvQgiHTykaQ8OqB71mu8Z
Da0nq/SHS984D1lqqG3uczC/0xaqY2AVCGTb4Rkc/DzLahOFl4rsdb8+TGG6mcUJBJBkXs6nAUhC
pmvCh3SmhXDDJlBHFDhnd0NU3ac1cfGs5Kh/Q+pY900DXoRkmwvE/HzqQ9LW3LZx/Cag62n5M7P2
zrRGdkVD0TVCXQPWOYh6O/hFnnSXHtT9+qwFtQLyPaCB/CL//PMKHZLZIiKzKboco/VcROWraqSv
ad3FLkjLHYFc9CTpqPsT7c8F7TXgv8FmA+4TQFkkd79CX2BYd/BoXTc07F5oM6zvaUlAzuchT5xj
3lT0xEgDVHthwceIhYcBKLJnMxrijT+AGEiVv8ICydzzRnibvG/NvaHC/zjDFtrb/CkudMJDrZ/V
PaSmuisW39DsEQdDQA9JL0jYWJcInD7Y6gWJywu6CQNLzvVoazCoz/ndGeZbHrTM8KzAchKk+LGp
Hx2gEDbYY6KpHyxdHqu5lLBZIGnERwoK4P8GbJeh5RYf9Es43DRWqY97ix4lfpleuJmtaRHSs4Ni
2F0BtafHqJbW4YcAKpoGMA4HPWinkADvobG2RqZA3hq/Brkq9SOoqaEJBaf6JpIrCnvVVfckdT0+
z6Fur8eMLINQre9Cai6FK3BKXyVq+GKp7HET4mXhVpP+c3cwVhbPGzBSUSBhSQAl8ZqSF8EjqKBx
9ViaBARzR73UQUleWDsKDKYkXoYNoqqqbpBRbEn5fn+kI7VuQuKAN8H13p0Tcs5Ku/9cYpu6CDK/
3A8N7K+jMr6YwtmXP3Rc01G/wBn8/GQFjbEuWe+uYhSBP3vwgWzhMe12BVll/eHubhgruMM0EDaL
q8w5+GCoLkQc+0+CQvWowRuAQ/ijFlaCUxRqITS+t8Yx3bKdmjz9jNQiS1PrnzHbcigsYiAipB2Y
SO928y6DkWZJXRhQNoKdmgqiVqPSuD60WK3+iACDExaV0P9pJL1H6IumOfQFzIB8z885+oSSS2ej
emiBLgDCULIzYst6rLgcloHR5SskQCyoRfTlFtAQOdejbtElJ6WCpyhBrAl/xEeLLfWQDq+r4mwq
lp7v0Ra0aQi0mndmMA+jUZcIfouzmnXphv0fe+fVWzmyZem/clHPw256M+hqYEgeK+nIZ1blC5GV
ht57/vr5GMybR6XO2+h5H0AIMIJBHooMu/deawn7Qm0AjVV6ud0bKwBPW5N6ZbMeI3u6YUHliVy9
UlhvR+tJUQ073nQDiP5HjbU8rePejQukcOe4sr06qmGjl5HaGywCBma7+Qyt3HJnhIV8nEfnpZ8z
+U4UWaAVJt+IEgeqvcRgvJmBrtTDajCoHlGHmYEqVrKc34kOsMyldMsK61G0f1EE4xvcpSp+n2un
+cVFuEW2PiRqOUhe7gJ56nZqgWnW++8uiIKlfbr+yvWXf15kpeVwbGsGoCEvqrMOEvTcmkN1FllN
VpGcLuLWw52gI9Y8sUBs52Jn0vJ8A/W0XRXBJIKh1iuBV+a7kR7oWq02HNVpUi2MkfFykZxvW07T
5/zWHoeTjBFuH6o5j7/O6GL2FpO/ESu5W+cNL/vniWkc+8vAgCFq6BkESrHpJPse39bDNE3hnsam
eIuMV6OZ8+hBnJg14wGV1vhGmZ34Uub43Yc5frDbRDo5MoSIscbyeFrLWrz5ipM73gADj1erbWmf
4VbA95aX3T6U4ZP1Ey2Q7/IVQhKXyY3FIgIqB61wjZC9up/JtXbbytD+glYLBsT4xj9LhqZbHfCx
b4YZ/uMKAh98CBYW3LS+iERCgHI76jr1YIVgDNXZnjyQ2M1lLgwsKlEARCauIIq02M75gLeaSxei
mQMYCRLrQVr8aGrqZ7WtkXkO5OpVUrXEC3W9+Vga7ARZ6HZ3aRZHXtQhzJAQ9kboR09D1mck323o
PTEc4UwKPs0IBvmjrlQfpAo1hbr9EhjB8qB1unywIcrYE9Jmu/ai93epYz2nJgDidqqqQ4GJyC/a
1IvCcgYzSZLmyrSXY0TPRRnCU9NTHkwvWZnI+KSQWa0B4sZSQqyh3DXtPWv7KkysYof8Q7+LbSn1
a0ljtxnEyZZEjbOfrCG4nQO0zw0HfS4ZFvWzSDICiOHrzMu7ENyfL/f5BBOP4XyoMYW4Strkd2pY
BB8SJT9AtBqCbGQIDpzIF7VCHcvKANrR1UrEH0NlKk9DOZfbWR3ADipMycTygXs0qWK71jjVbq5m
qmcpeXEOIas/wzf14+haJk4k5QrOFqctlVA6YpioLhJR83rhtexaRRxBrV8QkmjNu14dPs3aZGJq
i7lLWZt/P8QLxaPYMdG1yxo9LfKiqjgSZdLcAfR9BXLcHVQnrs5OPQ0ns6tetMBR99fHj9No8poZ
XqquJAhxkm50dZX4InzhPK6B/toaCm4uxtdSMSuCNyLDdYxQ8hgsunXE6M51a2Pku+aT1oSSoijy
00ioA2ZeFAQbGR+2gAeIm46LmrR/KOut8cThNe6IQTlXynxp8egTXlrvGj3qIV3rk6OVsK5LSmI/
PGMpwAyYYQXyF2mBYvsi4tWJVyySrVLQqXyS7VgUi/rXquwLzeMkoRqWDkV+bNc45Vkx8vwoXmDJ
0NoBq+QDjD1OX0RN19cOR0SBqlWh1Q+zdjfGPT6Ctfz6+sXHFGXbJ7qevp65lomjayK+yzX7rl4f
y3zzLjKDow4tAxoWuPP5wNdqkmgVIt8TVTRvD50R+Tl7eHZqWGmygRhWnviaXJ9dlIV9b/+4UOTF
m7nWFkfvLnmXffOPX69ThoaHR46QnWs6vSS6Zi870QI6S80WbwDX70OrgRWqM6ZsJz4Xxu7ifP3Q
16wou37Ra1aSKgLSrh9cnHl/nWM7flEBmYpDtSSuRq5kXKxdCf0HSYOPjvacS+3iiQJGou7HoZ4T
2owyy8s8YBacyrPB2H1ucN/TONdDkaA8W7/N5zGU0H0HHan4PtfX9aabb4fb2y0aczc4wc5Sv8w2
i/0hZNZek2R9H9r6O7/K/qpMXCFOiMuuWVGGRezHreQR57Asjd+H1LndeqrokyLp14FAHFkCtCPy
oiP/qs6vyqCS4LNcz7z/BXFG3Hb7hTknNrCpE49IO6xA6799/aaiE4sP+67smhVH7y77Vdm/vNX1
9u8uixyrxmQTDm68jpGxjObkj8M1P6wtSIyZb85UbKozuC04Nec5h+JSkd9uIu708/KZcAvU3H4W
iiN1qJdD22dHcfMaxlB/0XYSdJdbfxbdVAxd10nhXdm1J1/r/aqsVFbkhmiKouL1NqLsmr3eRjTp
a1YcbT3+Wvjup663+dUvDYoKY2D4mmkdbMzrbLqNfu8PxbVvCreZ+H2pqPCmlji8Vorieli2gXwU
Y+yb3xK13t+VlVdxGoIv10HDWIPCrtl0HVjE6CLKRFYc/U/riWvFZame+UuitsdtWL0++jasi+f7
L4fie8RiJBeHIaFOBPB8vr4IMdWItt0rKP9oA+B3OQxpzGIIy3CodTdikBD5nLDFNYDy5xBXozTS
d6/XoVXc65fD7TpRXzuaqPKu3rWPiRNJ6Ej4t2d5m+Tf9eN31wa5hBVLPm8PbxZf5kouT+viffEg
D4HRbsRxoS7ZXsfQwjEq9v9crL1ZHkRigSEe5JqIp7bCBFVxbWfi3NiLl3Ed+UX2XZkq3iLRa2Jx
1kaRvBN9thCHNuHRRx3r10Ga9E8zge2LJ1ZbqAhJwP3WXi+qB07/Mkawqsat/WYNuj29+I7toEg/
lpqZWIBu31QsQMXh1pivX7pFllcKevMoGg1kfZkvLcUMeejPNyL+4+1TisI3+Z+fkXg+rVmm07Ux
bW3s55pX3F787LW1iiNRJs7+KivKfnWrTG11aFN8fd3bi4cTVbu0/CMkGpY9Q+1vw61Ws8ODWMAh
ipctXDrMLvQp3/p1dSdGInGEasTbbBnl+c7Mle+hptbntMcKSWRefQ5g1DwGMZaGu6G2Yd+J8MEo
0gJnwlAf30xprIqZ3a6zpJgapzJJF28sS0Cu+BFcog++XF+MOBJJaxD9rxXdvlXv+wT0/nWOlghk
3hOpeBEVpclQfHR72QcBp+bW66ycEVV4bIE6wchFrDFCCXFsPtWtA5R8qg9izFmajKVMCYJ8N/DK
ROsVPdsxeiajxTTZ5/fhnxKsdUhwVrnbt63hiypKC7c/NIhMwFuiN/x+Nym+eJMiYS0Ed4Z1Ek8p
vsw2VM0I5MKaZz+LsjqJHRcTy4NpzF8jUDUnrnv3YbJRyvGJfxVdPCujnZIMHQ/iePKknkU3aZz+
mPaYiJZlumGhlGOVU1HfLP9ixkh3mBthk18/9/X5JOKed5BcfEYP6ZXgDmnXIhmxeB0yFKdExlyH
JljmQmX75+Q42s5o5/rMQk/f0QD+EA//Zle3LazflG5dTSy3r+17bO16DZXAsvBzzXZ9i4qV4hnp
uqPoXtsrW/eWom2Lm7wbg7b+LQrfXVJJuG2jCnpE9uIzYk9I3oiFaVDsSx12aNSx8B0iLsUgD/rL
zUe7389T9agPOnYgokSB7R+NMX/EceYqcNnkYXBrJqmXL92jmT+UsWPtxK+mUHquHkcXuvR9WLHv
pgXRWNbOBa2UaxgVwn3qUSpbtieZftKjRts2qdsudltZiI4o+vl1cfCuTBO7BVFnO3x3XmT/9QJj
u0Y0A9y3ezktg0Mbj3tQZNa2XfqXqw9Ta+DdLtrDNtBqvMbsj6aLjMO1rRam7hEzNB5FER515hMx
pmyHolTkxZFIzFCiUoiCBevHca+rC+Qb6PnorbG7DhzbMli03p9LbrU0m1PaTCX6tFg/ftohRDOZ
EjN0e6S9Qc1kbzrgdRQVnXJbzziLnBwZUzAvGp6TR9NRtEgCYGagBqoH0URwUJRsL7qf+OJ42lx1
iO2jaHrdMmwVxG9nGN38omyWbakonuzd7/6qLOqd1TUb33YDM7NXTaa8J4rrfhvOmnHYw135IB5b
3M1sw/KQdz/MKeKO1tTKmJCiT2pUKMvOkha8+dlhgSdZnH8zw4vn3ibKrfeIWW3rTuI/NJQ2Pi/P
ZqP7XSOVx6vlIx801e8XpXDfLIhlFQXMSteLrVm/aYJvDsXD62lR+mGn9abbwgJ3LHOLSYKYg32W
0ArFHC/2v62KTU3Cmx1W8R7cZXdKhud6ic1D1up7rbBYm4rWZLVZBPCmgzq9+ytoVg2SulZhm193
1qJHiB9GpnLB8UMw3rX5iYb1vom2Y/+Ul4GPPO1xaaIVefdPq9WbN7i90XXyF0fiLcoEervt1KGf
+3PY0vty9ss6Ztj7uVIgGuk86PlHRnpsQTCsrUsiozDj40RAAfqRjMJiD7odioXepEcm7ob1Hm8O
l6DCSFAHMUJ+8VGH0dIXtUULjsKaVyvyHSTyK+ptW+KI33sz6Fx7fcNyz8+nUN1ekng1bRR3flWo
0FuLXb2BIWGu09MAWm7x9ESd9ioObNFdtbx7NvSEQJht7h8xIaBN8enNkmsmfG2X9rB/YXOeTc/B
EYypV215GSaKYOt/+ONV9Z+7pYEhV6xBRbMUr5mnOkdw76+KAk5/uL5/R8GRlKzz3bVsW8t26/8F
OaK62UAKpf5qwOe9y7CznYr8XjQJ0RokZ17o1qM3LoCEjui3EA3EiCR+2ZyseBdZMD2+6TXicEtK
w83U2jrma4vBIufsatRvThX0xesCVmrkg6YABppmzO7Izuvb3t+wctCUkcyqbB3kxOcQR2oDKyOE
9T9H0u2hxLmt0SipvOzEoSgUifhq4kjDl+0F3+wutx6rvvTxgP+JSpK6bersWC8IV5OqkaBQPUB9
a/ynzc7qO+nQWlWveiNUlOLNbCs7MR7pNYHrR3G4GSrFx98OJ7sNz4b+Vxdk4+m610PxgIWYbtbu
u03g3AWQsi4ZLJrK8gz+M9+F2exmZk7YHSalSP6uRy8TDs/jfDDW7wi1D0EEop2IYWv7xBZxuG56
0+ur+UGsAVc7arYmxZoskODt4jD7IIpEotc3A2oAJ1G9iB4ch0fO1lXwtPZIs2sQm8hf5eXzEN1O
zb0KBNRPiv1Q6fdDpxHZIuFWtSxiI1pl8hQTmAuLhTCrjzrx4NBuRq7e0HhMHH07Nlu9KzUK2plE
E95rtpne94umneBZfQhXJa44KZZDIMVfCWYz/UIaJN+pYQMOCUzCmG+1uNrD8gXuVMPr9OZHtqpw
ZsFFpHlxaPjg8rNz0tvRUdM06WAGcQ68FkdFudjaY181FfNljAN1zaK08zFWjWavLrGLSGjwsMwv
i4ZWXkHc30OeEe4kO7mFGg/ut0GauSGBec4+BrL4nM7fW+KmH6qhMh+MjrYiZU0PdDuGqdmOnQ8t
EFafqFuZEU5yNz3QOgxoUjM4VCkEitnNt+hU3xRsHloZchUVFoBYknXiFIyLnSwOD+rHzhTtll47
SmGTfKr0j4sWyQdkf00/HaUnJQ3hiJPAzWitXxSV9tGM/hxADrXrehgFJaQCVqcmsrY4/r+3Y36A
/hKs99B815CVk7xEYWlLpKVPwOfiQ2kWenWW1P4y75VUXc6ynXyI+wlQU44kEnzustsk5bg3dT25
HRSUq1dNn0Iy6auleSnC0K1mBsfetCHzN5LuoCCN6GdJpSFcHBanYlFeeB7tPBFWcHYCXI/0vzIY
QGDmIiUUTgIXZDgIrDX8ngAjimTMCEyuF3XwzPUO4jaWqG13X5cCpAKS7dmrU36eKoA5szNar3Fb
fzDUDvxol+T33TgRIRkt9sUc58LTY6PdXSf4bRsFCX7qL6AfvB5yVauvigtcbt4Y8hJQ/r1R10+q
rYQVoRVlvpi3ez1wvNzUZs/snemSRUrgBdBF+vaalTX5AXRCRYiPepJytOBRPcTdFavzDpEf1WtT
YFlAF3qiiStlrxZwSC7INtSHwsnczO4V9DLT/phXAxT08ZT6YZ+avrU0wEzl2EXBN7xckx7s1dkp
coLU+Lq1js+M/emKObubA0NBhgcut0FqHhGCAMfXTBoyZR7s3bGnOkbkdrb56PRFcoN3JXAJyyWS
WhrAI1htim37MeiUBHTHlECHeOlGom23ZNZN1GLLhyRTDZS24g/dkCGc3VWGW9v5KbVSRABCC11U
FEoIq5eii12F3eOiN91jmzS7YYCUTuS0YlJu81E75VWT3qZrklnQ4jfzw1IC59GdiVjc8BuxIcXj
sqTHprSm85Qqu28GnKIElNmnRB20Gwjx6yNk++401aUHJDhCgNlgDsJzs59tGpQNOYavB9XkSvVi
XIxmOJhW3p6asSSojInvRhxdkyqIQQpp6c7s0U4dp8m1Iat8CMh1gaz7jWWU8PHaLyViQUQyZBfH
KBuvsWHXNZbUOSq13PpQEAJtNPLwHGmDF1a29CUtnbON8ugMZUcnd8EXCO5TQhAaMDPl3OmHJEkO
WlmC0jV6+48kjZ+VEg1NaQkHVOtanHoWXAMjEhYQLFey29URVOIrCb5UVMYRDT5cVTD5eV1ZhDjr
ZggI4wq1SlMKz1kfekWxfGo6JXCzDHBBNEJdWuvPutFUL+BhAaU7gFArPmPem+HOCgLNrfr+0xCU
qBll6SepSXayOdVQcMSYBdI+5t92bquk/6zHZQxjRoCyTEBbMk187nFhnqYaYmGaaHlKc7VFpsh5
ivLufu7n7tgD8vNGJA5uQbk91QNOaEly3AQ//8VUZMnNe6JiQfWutACM01hNZM9ACLZLJctLTYpj
DcdnAyK3+9Ypuaew4QOdRrhYEtiHbl0HtFAJ41pYIRIEQRztGgicQ7wLrHiIeeodkpCprPlVGLlO
AuWn0luAhtbGSBxo76qQ9nqE3jvuUodPtdrPByfvGtcsiWVR0cJNC8vAKc7rU4r8lZj6HGp5lO8M
v8vTDlWo6RFT66Rb5l2rBzAVtgB64NSOXVU1Js/QCT5r8ztLS6oPkdR9UYCz3QTk9VeWvzwrGnw1
/24dMJg1nQT3bCuNRImDlQrVMNilhYtbwC0k3dgJLehF+6dG9ABSsVcnGBSa1htSnV1gWvn9OGAw
zUuG7LS0vF4C9i0BCBiyWnV1WTEelND86Di6cZba2nhAbfz7ICft3jJ1dA1TT6tj/djkWBOS+OsI
IzPyGPlHsx6bozE/5Lqt7HUUSDzcX3RTIp5dEEfauVIX1evkh6yqOo/h0L7NeuWveJhhg+gTgteC
NtuVTZm8mkvAfgP3P3YMBYeYolW3iol+dabYJ8JYsVloc3i2QGPdyopUIyEP07EyAFdagLXkmIVU
5Wle6Wz6vrlMZa08FVPYnAnN/Z5CEFEa3gT86tCb0kXJP9eNKb9CrDuforysfVORxkOqYHw0usG8
s9ak0PvHpq9vyiBST20TgepI1ZmYPvmvqgotYDyKtusLnO2Qdrpyk+IoJ0juxmihgTCkhNDNJvZq
NO+9TIOoVSsLx6Mvg8g1zM+RYf5VBmG2T51C2TmKPe61pDsuZlV6xqBHYPHGiWCPrvbtfHJOeVMd
2oZVWQOIj53YUYLW/ZbFauAl6vyQmVOHInbaoxeuODs5gSEFmHV3a9ETj7VkvnZDXT+akYRZaFL9
DJjNThpR91o69WOKeCsz20zspE6km9ak7Y520JzHzkyPYaHtVCyjUmioOydTn8tpWG5URKHczJjk
xyzEzxqU6m3RIPBgLNJIC0P0LqvG6GypX6Ejli6dkQXsG2W4N1J5YhYYPgKbBdMb22dCy9FA+Jkk
drU0LD0pnB04k7gPoPLlpYg/BOM8uFqbyPs8CLVbY0aVtZ3H3LPTOzlqnYdleKx0YnJbYA4E12K1
QXTCH2q+0DJp/Z4lRVbMHYT2GhppaAvvgV7hszNQnRoi+9lm7VpKGETjFnoZVXvNBgTb+2G0T6vs
pU88gUQjzk6lJl+kxmr8rJYq10Aph68THmPZmxq63YIAmq9U2o0hR8aOsB4PfD+yn40VH0q8Xn1b
TkATlO+jM+r7rO+lM+JQs6/ENlSi7TrMJmru5s4nAiS8Vi/wlKB37+cD+sFyzYg4lc0JrRDQTWh0
sTo6piiJeZlRPittMvs5llnLqf9KFB0aIUAqrlMNdxJ6YY0WgBU264+ZLuOELrLbpmrtOyTvbJSt
0m4ftXDjoNtFOKU8VsQ97eqQMLc5zO/sqQFg3ehjdZ5H7dVoooEn0Seg/mZ1WYgxPkWzRQi9kbfP
imI2zynrXjlXk3tRNLBeg54b+WNxcqjS8SkwIPmJBpganETywtaeMFFxpZHPy52kNE/61DfPxD5p
O2cOWVE5gDRCpUj3ZSWhaYIMRT31wYkRjR8mUn6Nx5du+nGSL20SENRv19BT8fl8UVmUaYpvTppD
MCgoNIiSH7VOak62UeH17TJeudF2EHDUSeR3YfPXZBbwa09OfjHrwZLdSQ6RwiiTpzdl4tDKsuWs
ReVZ5MRldHI0msz5FlktXBfDOBwAOshPptxNT5YvjkVihC08uiOmu2tZrZh/9GGQ3DrEcD3VsTxB
Pzq+XiuMQxf6WQMB17XM7PdfkUoneHwgBt6W5eCsOuk3iBjCJwKhwqceVex9Ch7bv5ZpTQ14rSVw
r1CzmEiwxj6Mgd1exBVLqS0X1loHkRNJ145YlWdVp73a4ZNp275qFfHD0EDHoZpaelLBuDyVQabd
9eZ8L3IiaQ24bWtQB0eRlYtkvkwLD7nWV9U6fO56QAsoMFsHUQaaoL8HwnBgFb/WoNpco6QEBrfc
atRK3jy0Ogpm2z2oQQB27+sjWt+iLCuk2i9yKdjV/fdK6q0nAKHWk9MP087O4xaxd/RmiMif0NeR
okdRJc5h5i2YsD25U4kxJ/72ti1Y5ppEuj2p7YgzB/0zV1TeknFcScSL4FiFYK7LXnseVfSWWQQM
nrVmJyuPn6vkII+m9pyynnmWlyb0kMLoT6LCyCbqlCwS4t1rfVEF9pQ0cNjwhpN+yk01fpIqpzgr
M/QHWdrET8maVGtoaaPnJZYqsiKxI3aoNWGVZyxiVYqsDFQaAO4HWS89Agr1lwrxFi/XVFaMTaG9
sJgbd4aCAqg4ywtyjiu03iudRXsJU7O8K6fqi6iLxNH0FNTRdi4dv8q8lnmJaiS9zfS26JLvKYwN
AKSb6NwEVnuPi0t9npIo30UAWTOET7xkrvrn1hjTe8liw7/mROKUq2pmUI1bWRDqGgBW9h6Bih6Z
vSadWu7BficP21WII+0YoOedOCkjy/tQo/N+vWXvFKZLPKlyEmWoes3naGX3FxeIsmAA4B+B4Npq
2LgHCmQqdyI76XH1OAWg3danLJDOvM+l+Kj2TuKZ0OedekWXn6uOkHhZY2PW2KnyjMlLeZ4c2tag
dY+iyIxNhNYXMz+IC4LJHG4HbfqLRZHyLIqyxLnTKzqGyNmqZRLAJA07kY1NXpZcD7u6TI612ih3
jt6OT/o4wfRRqX8yOY5PIlnsBGUYo1PWCfNHWeXY3lIq8cNWYy5t/ArE2Wv4Ag6JBQFd1CNRrShB
9E0b7gRjSjnLfwHM1j7wAmxf0ov0otcGFH+RohyAYXePUofKXNmpzqe5jk76slTfUa4+T4UU341O
8iVYuZgdltm31pqYtRW4Najie03Db1LXZfvcV8mfcyXx2kJtoZUXUHHUpi85ceQXQJMvqStMBFED
i8ek5PVelvTG1Y1cOtqNV0zqpR4UyOSa2Dlaz32f7xzpE3GK+j1yiw0OWoDmk6mUH1rdOdE3w70V
SLVrQewwFMqTZUNQ0X1pMySdRli6IIe2MH9E9mMxQP6iO1oFNXToHOWPRUvgcCj7M6LJz/zr+0Yx
44eS8XFJ1ScCPGcf8K3D1tGZ7oylVnbpbMAUsiSeHWnppyEdzf3YJJgbygL3q2HtUFVWEHHE5tpN
kX6jgRXVmvjb2KvyOaysL3ab3iylE+/UZQFBo9bZx9A8yLbK2g6xrBIrsOcktfxBzixpHyWxhc83
T++7WPoK4hE2mTqG6c8ixjL6Qt9QP5TB9KD39auu5PNL2WYSWor1X9WUy6d0FYFgP4nKJiqSJ8Xq
oCyDGo3FaK+6SZomDwWQMWK25eCzM54D04TqYcjyLVEQDq6lCV6xuFpcsZzOtKZAHgN3YTwtL6MO
r6GF+Gs6FckFzZ2EFaJZ7JROafdHSEbjrxbkHp5cxeZ9AUnG6gA2WbZVX7U5mj60s/WUGkb4VcmT
D4VhIy+Vw/8FtATPg15HN0o9BWdraLJjo0/VBar2Eg8KNJysQ8NnJTcKLyYA+E/Hkl6toVq+KxDP
WKvyURFkuJ3hJkDdfXbHpMpe7XrW/SWO2iNMAoprsDVAkLVumzPUgyzNQhlRkrRCUzAKhod+6LuX
LjC7l3mFiJn58CRymVqwJY3k5UZkJ1WpdpVa9XuRHREPO2UgBNy+K/qX1FwnNPCj17vVhbRPVct4
EPWV2DKRqDUquPr4KUNP8300JtNOZB3wozfoa7B3XM9GDVO/YcxwF5ETCTpjF1sfMaGtRdTvwAhA
UC+yZjcCySOm3RdZpHCW2xAL/o+7Wbm+zmDinHg+o7I+Lmah3olnD0Yz8Qec71uNOW/YhTszVor1
p0rmi0tmFK8i1w1z6Ed6mrnhHET3A8pq9wQtpG6edAVWB8pEkgyB4itzSMhHY0r+DJoeXUM5vEcc
GM59GFTvJVkqzlatP7wrF9kIJKoxLPPt0GEkcEVZOHSsVAhs34vrR3w/xNg7ya4faucyT7V8aCbs
jq1m0aBFoUjQlnMHmY59LcJA6FxKAuq9bkqs7QbirDihAYw/ZdnwB6r0F7mpBjZWaqnhQY/MSxfN
L7MtL6c3ZTMYpT07WggH1iqF2pgXpY24xCK4wWLdfbtl2Z2gVJSP0XGdfnACtYZHWEfN7mu9RmvL
4YI9X2REAvkPJ6EkQWBu7nC4iLw4pc5zfhODSFJz1bzoa7LdiuDi3B1VxTqIwh5+PvDp7bBP6my5
wHSrnkGrIXFKThSpjXoMB2N5mKL5BMSyhmdn1F+B7LMO6uUth5zfgVVf8NhFjv6aGsm+XszySdRs
lHy3ZNOy5eK59tt4cbZcRSQualXls6iJErjbLM38HAeV8dqrbBz13tnOZc1XNWBzujiGfQMdUPVa
5creiiblMRvt8lUCi92nSXsvzkFBCkcZ2tl3TVblez3F3aDbzVOJ1u9guLFKnKJm2sR2SmmLGwAH
dRZafjxUz8mCql0bLdoTMe3sGBJ5NX3OzRGqisKD75/2T9PL2Nwd1QG7yjwooavZCB1pVVmfnH5m
CtRk8wEEknJrTO2dtuKn09kOz+MEd6fIKmWpQitjslgzCPNIEBecIKrxYFa0/YjQ0UMKjdlBmj81
SRN/CVn/efCUtQ8OzIIueP4UEkKrOtCBPtgtnIKllBS7Sll6r8hXcEtR3FTgxWFbghskea6V3vhC
+zixqTJeBx2bQgg+NspS6SMB/uD80Cpdpr6IsSnPbnKxVVsP3QGFyMZW5W+pJN05gdZ8yZ3kj1rQ
kM3oZrU5cn0YVrUjwlhfEC95MkI1hnW4TokRUNL7UAu0O6eiYa9FyZqII1tOtANAkMQNQHrBqhQ8
g+Bypal1DqhZLy9T2T0MTl1+TvAlgojJFVeDXMmzMqmDTU/pblW1sfxFsyAttuqZqEEpxjrffLRM
5z4PDmaeNkTEkMSISoFN8stCkhDd0govGvLnbAbsUlbIj2d6v+8Vu9rljH1eOIzjUS5Cy6vMRIU4
pGz2zYRo7VgE0WsxpMrRVIHvm/OQIpZRH7K8j3emdqqqsXmBWIo5poe0EorVR5HrnOBDL03dxbTM
7HWOoYUCjQRge82mUtR7ujLNp2nGAtmFjJ5jJn8M0kE7FEvev6qQeexazTSIjRzN5xRKXYwd6465
IUZ9eMxjNXtRpzA+hNaQ7cys3f/2j3//z//4Mv3v8FsJN+sclsU/in6NDSq69vffNP23f1Rb8enr
778ZrOJ1kKiWhrikpciWup7/8vkpLkJqK/8LPzNYiySKj701f8xk8yyoTOtFtnmD6hS4TC4lorlr
fgqj4nato8bln6GxMK9VtfIYMvD7Zb7I25EoK/U8IIyCsxF6e3xJVEdFPcgK4QQG67yx7cwrx04F
/y1bMyM/Cn4dkbB4YNGRt0+iRmubrvjH//1v/3kr3sSXspqZ80DQ/j37n4dv5eVz/q39j/Wqn7Xe
VXopc/7+2yp38ZembMvv3ftaf7svv/7j6fzP3ee/ZaCvirv5sf/WzE/f6P/dP7/gWvN/evIf38Rd
Xubq2++/ff6ax4Uftx3jR/fbj1PrF+cbm2+ayPoDP86ur+L33/5P9te3pvv8Xy/59rntfv9NUmTn
3xzHsWwTuibH0BT1t3+M37ZTqvzbPwgz6qLffzPlf5NlGrosq4aJALTJj7YgZDml29yABgek0dEd
VbHt3/757/5osNt3+nUDVmzH+FsTRmTRJOhPtjXdVHQaM/f7WxNGWV0NIqRR7/9/cPYbbIYIaBGR
OFt8y/9LcHYMc59TFp/UGpopFH5B06yJOJIDQk56Pqs3r/EQhYD5QAoGHEyxCE4VpaO80+VCwg+4
dzJ7vJXw3r+UifkRZpn2TuTCNpLdBL/KXlnKR1hDlYPmRH3jtqv7r4ZKZo2CWg4wMYGJs6z0qBIg
8CfkLfo01ujqyuZxiUJzp8hVd7tkoDKh9NoFatX+gS0kOgDWG45pGpuvSaDegRNBeFyDPjEdpnt9
bD6MCkhIi2WbV2XOeMKHKvsOo9MfVQkf25hWFn705ZKPcvVQd3Z9Y1n9QzVL1UObLPGpHWChDYkN
3/ej1JxTYpAOuqbGHsDcrwu+8r+I6PrOcr/Ce900/5e989iOHMm27K/0D6AXDIBBTOFwLSiDZMQE
KwQDGjBo8fW9weqqjIysl7Xe6skb9MSTKkkPd8Ds2r37nCPpz9kDMtjMxXO3HFgEc8c5YxxQHzBF
fDBww34wcyodI6XNM4J37IcEY0lOErxEoTGe2yyazvX68Men5hAp3GLHT043ttfYznj95ogAgQ69
Lgc6vpjNxJ3R64l2cu6Zfq0P9szBOLTynagx73OKyHvqcV08st1oftSd9KJ9SGfbfUXFb++pN5gm
L+1hLmjY2rSMtnhyFptMm/dLGUbXiiIFy1yl7ulpX4txds4fX/p4iJ0y3qcevdpZau01N7qtJB36
bnXzuJOe624jfcRpdP3a0BGH3YqEEd00OoyMqvi5M3FJXGy9uIVuqh1mMSB8Lt1ix3E1ZDQlza+r
T29UWyOzgSzZd270ZJXCeC8rY1fnukukXxifZow0XTzc2m52ttXsrX6f7hcsQ6xDAYQByuHh52c1
4RthnTRiU5phhKKHTQt+MchvRZL/rBZDC9JWdzZ46hkX/KFfsrrVoIaUOqPnVWSPR+o808dxauFe
TG+x7lsWU39wanvfGhXZ3RUEA4lL9i7MQ3QgIwYiYyufi37CuVuF6jh7mvXMv+K9dFP6Gl6pH3Ns
R15bTO9kXtZf8FOf/FJgHCnNpduPVDpvemk8xgnRzZmhnZ2kl7ePB91K06CPcAX8+FS2GOXjlRn2
6tQajuq6L31VDIEJxHIiMiTPfcudTlmKY3z4QRSuN7knLW7vPz7X1i9iufzPL2ZAEdwL0FB4aqBj
+1Dh2RGh6YZk0jKsbNS0PvQfpNP60cfX/stPP75hrAzVx0f/7ufSefhqCBOefP2TykAC+PHRYK3e
l05JzPKnOc4w5SwmVLrrA2HtCEQzhYr3j8//+PbHR51NeJllNwUTWf4X9aH57XEswTN32P7xwx+/
649P//HDBFYchOUG+vqHPh6Gla7r1oc/Pv34KPog7H7/8JcfF6/NLAk1+GCQ15etrlviV9UI1M2r
/8dDsmLtH58mH/RllxOJ3hIdOD2gvKbB+a8n066/xsNUuDh8/NrJtXoUv+tf+Pj84yf/8f2PHyWN
1m7OH9/HTxw6v2ZcFDevXkzDF129DEZSf5k5WrvS7n8yl6428ThVuxTS84TPvPAdLSXjU1XWoe2L
n47mBemoLmZhFJtuzl4GvSyD/NHt4uUAG7gGWLeIveMxiLzmmShssnyXxdeQ9G/iUHLiDZ1dky5H
Z5nREwmAgIZzYa2JyU+GSGJ1kDHkb46NNgFDumEXlCN4PI6Ye4OJmJlxXVvwXVbIYaNWWzcbWgYN
Ig6US49Bive4K+YzJ+nHtArh2DDy9mOhE5uSYurYq59VV9xyQpyCJu6NrTHKSwFYUrjxOdSy5NaE
alPr2gNZ9+dBmcMJlcKmdvJ1H8Uaeuz7wDFK65ITaXleyIxXiv9/Kbutib7jACHj+NJWAZd2uTNm
HbfhxKDBQh4lc7afRSWMO0t0tzgdrhjMY6WQS+s6F4IxnnPW+9kJmtCEHSCp2WcIuywk90LROkeD
s+aW6yRe7R1Akr3kLR0JufH68BTpzCwqcJaNK69zCpTUpAGeHDrnFXWOTbu5zN27t9Sd7w7JEHit
WQW80SHi4YNZ4yIt4IY2spK8neRYSCuefHvuWr8yi+rk4Hvo8Audqv0Um067H2w8pmYWbOVN3/B5
zx6K0vw5zRihYW3LuTGJm02l7EfL0/H2xhxjSB0vcPo8GKZI7aoOaKcE6zaFZiEeRw8vouZCC5ho
gn7WNmIuPk1eRSjOuHWFoYLFwYouca5EJO5T7NxPnHfu3Kn/xG0NVRMDBzA9moee5apUPo4IK7iR
9j4ienszDXAp0mIFiIsBUk/PF4iOApA3th6HytU3xDmBBlbJoSwFRq4DS2NBprtBQimqMlscIifj
plkqyHhAja7z9G3mWntn1AGY2oROvAwEpuuE275RhBebtjKabWdmz7OOOYOt7XuteWzH+2mwCPqo
3kYZ69DltY4U7ow3F/bqYYkl11LzbhgVtUacgGlYebWHqHgm+ODOmfrqWZuza9ab/dZJqUJmrIL7
0nnJEyc8G5mq/Qii2S6xtElq22+IVNwSdE2SMSjxJhtLLxj1Z9XmyicTur2PYAdqbHdOscIUO7J1
/UQH5j6c1ijbHsw6jpgkE4W7z/Dm0CFETp43naMeyweL121eSAiuZhU0QKGXJuzijRWHOB5BIfat
uiP7hZNwia6sCcX33Jy0XWlUb4XNE7GmaFvm2Nwh6x2BB/Dc8aas9mO9OMcC9/JSyJzdZzVYTgV5
pKQ5TcZrG5uPjj2axGWTvtkU5iYsl4i8kpirLzfVI/ffoVmsd1oV7kY4VDpmZ4w0JvylkNo2M6tN
NmBZGMHnzV5ZHpeMiZfKNC5ps/bdbMFDdSXtrS+w19M1l8ZOGBCVkV09VX39kBbDu0N+y0bTSQMT
IwOZ2jp+4Lk53quui9lZ3DsEPpgZuzdL4DV9senUbhPQQ58kKExMiLgODHvsNjAlb2iBTvhzwrmJ
KSdIioU4tya0DdUrLpEV6yI8kiRUQfdIOmJKQidoURuNOd1GNNvMmTx/GDWmnd2yy7AM2bf4B50S
hzyobitUMx4sqbcny2xD34MM23s9a/JEfcgMuX4tIJRoIdTFdSKZyC/NRmyswvqk4tgO0pkBgZG8
iVHFLGx9s621c8li6sdVwhzDSbeewkON1AIbsqJ97d3Iwcq6oFk3DesLCjZZ5tkB17r44Nras8GA
YeNOotv1zvTA4ULsFeusN404HYeMkmnqnZd0eZ/Iw/J5+u6WaRH+Qx35UlpOUIdtXsuZRQy1ltwu
Vkyrz2iOccTTYFTCHdDSyllEdhjIEvP1QR8PxQ8romWJLh7veQDc2oZVLJ3PZLcJv4z0I+kuDMcy
CHeC3XeeMf1YPO2eoQ2jTTWl+4lBUlD2JlAVaeylju08jp5bq8TqZimvQgM5tkd1N/HbU2JcN6GO
e4jZ4nkhIM5JdoVr9lI8dNhGLtgyn5Q0b1PstfDNWEUUwqUl2FzwjMcdD0vSya2aLW7fpq+Zzbib
e3tbQrYgYqE7U7w2brqtZ/KwsQu+6NxJV9v8Eia5fnK8Zuck7jZNpDqXXPLOjBXU3OA8ZgX45TqP
wjPHA8TVodYTBD9mDZ+XtN8tVux+OKSjs2sH0nsrcvU2CRNlHyLvMxlx2FHOjbevpwk1TpWFgT1z
MkhU95QX6t2iySU40lxEWn2TVM9HGKBlBGePXeO5keJLXNRfnVaCdsj4LsWQ1DfzMt5V6RNRLh1g
m9buOvgNbh9oo1mEjzR/Hzy9ykluACFwZmcMEluxOFizOn8U7pWC8OS8usm9+pqahYY4iFNBCAfG
LA65pfw8ufMblyGtVIhrJUzEjrn6mfXQdj0OBPxDFiYUA5MvI4Z+yLBkLpefsQqtjWrj97qvze0k
I1/iubmzZs2vGW/iQkH15OY/I0OMPpaNIsCWtfZzLf4sClMFjDY+LSgHqa1JC8OTsju08KSoQNGe
puNDRJrMxhCxhUmdcfYiEd/YNNkd78vKmgCTveSKIzwZg2mOqhXDr1Lg51B76KnWgWqte15A2vLs
z7wE0UgLNhrMHq+t8nO7sHvS8JbH1jD9se86WKXiG95A+yo3dB/QXu2ayPsWWfl7Fq3nNgceKc0B
hJWVMTSBVgpmbEC2Tg3qPnfUHGKSm7FEGWK/aRbe61FKpG5hEDeN8GqFE+HmmRklyaeGFd1su2/9
4EyoRAgPyeP8HC65xcg0OrJezJsl+dCv1mSgrX7KMIfXSGA+rCiC5kilx2Yx7isgrO1kVyORRrZ1
17eP5Ezlh6kARxqKs4P0YCNjYvIijsx+WiTz1zx+mojJSOq+C6Q7Rtc4C3dD1hwtx+nOxAjtE8+0
D55lk59ofObYERG/cGD9dHx3DteF3yw28WqSXujORTcI5ZoHZAYROUDD5IznooHaykrZUG/VJu3V
+i1UDpb+OuJQwP7ysiy0QlyDKKssnMATkeIFCRxzLJFaF0jKYB9SgnucnxDpNYl84Z4eZXwxBm7X
0SGFsFXDS4Gd9nFkdH1XYqBzV2XsxRGrMW2YbeitUEWt8F9HvYTfCC1slvY+PiavFgPwe6W1z1E9
fGdPPDat+TI2otumLXPlPMZEqMNCeUjS/ejh7taVy1NjYqbdlCP10SDsndWaHVEBDodaP+1RPoV9
yOTLjdNgGpiBTjoSRkmZPhhTelfCiQW6XrmfWlPj+m0YwM09n+jdq6Fbt/KqBr1hLyRrTrpY3GKr
6xuK818lpjesMueqmu4YCt6HJvPTenD7TWOsNrPkOpVpsQ3nMD+s9Z3PYApFzzwQ3EC/ZtcxQqe1
TY2JCe18HNLvZUbAjF17mA1ylkBFM3r0GWYL1z3E5RyFaEKE3yePdBrmQ/grGjSr2ibEpA7VAA6/
2hbh2wsmX0tQ6TVBXXa+G7si2rvRfK6tjgaa1zO+mm5YPOOHrFmMHIpmX4I0H5QyQ+65Z2Q8/a4d
vf5MG+RtNqrstUehySSJSSfL/G7AgW/p7NWGb5Fb00UEio4TFc/wYEWmggfteG9d3HXKlIIAR/cI
rN5C5WrYGxxuo20mtK8hYkimZKAmdc3RK4NA1HRm1DKJFYPg96pgWYL/BYmreI/H4YuwinpPpZew
GI4nJGtBosp70djxxk44IUyihFgK5adRAfU09ZhghTjNj64cun0lIiS7Jlkddk9GzchxZCDV8Mkl
DYGG024ph3nHP4jaIs53ZVvJvdbZP/FF3RSjhhvsOgCfqf7A7bXxOMzqLdEUo4JYu2Q0uhwvcg5L
74kdSTBE/Q3rEW05JqogEuZVmDHYl3Kim22HHTMqBuCEf27IVk/PJpNYMhjdNyeLkg3WFwfCHJ1j
VbUbL5b6JkWZeYSX32q9gU+hYTzLVhKL6EWsddG11dRnx6xnH69BnLuyAxKeLhCZuBum8YbT3jZ1
B/ZvjYrbVjo5ao41Mh5GoEMG0MigJQvJgM0gvWcM7WjU4IabF5ua4cu2XnAELGrJKaBml8EsHF/z
ZTsburcXLiJvMeJFZ87VfvkcO0nru1IwWcPKYhdFn2vRJXuCz+4HF3BCQDoEQ6I8+GQXFUpH5VCk
9JiyGVuDtMyDOk7uFdaalM3ZxihERktnrwyrONj9oj92uU8PS/cLzAEvsXS/AlJiUzNp89kcGfSh
cBE7UCjttmDMdQ1p5yG56beMmjnW1GYY9DEtNsvNENU08lEQQOPHjfjWqfJhXqLXSK++uUV4dMAK
jpxFKMf0b0Pb5JuE/AyCl5ydrcPi5cQwHbsdiF2IRXe+ek3AI5ak06QpDsVENt5YAMWem/Arxsjt
9DlBCxbnDrdEIbbMxaZDnbbVBqa64WmPnx1szKkBrcsAiAQH2H6fu2TxRUf40YC3hbOkvLmkv3WF
AG5nLOswkt2r2eh3i5uduzLiXdGndNdNuryZXQ0wMYQPFcoAzhTlEqDrX3zm/XPQlNUNOfVNqOW5
gbGU+vJIbgjoS1991bqs4PfHX5Hyg6hLb9l348VJRtKyaMKaVvQQLpkIFCbINBej/kYfSG1Qvvot
7qmPSlTHpHATcHHnoNXIy8iiIhBtji+mPZ55rkFbWVkQ2it2IBaOLB2lx9AseeBphSQ/ZBNjKc+2
+qay8jtevTbuKX2zyREI1aBLW8LoRDBJ7IxFdMjtMgzC1Fg2tt09wJyhkGlfI/yLNhE5AKiAdgkc
tp802heLVYjIQnPPNHY7DZX4vM5ttdGIdlh6NBuLBfcEIfRg63a1QaSnbx0YXi1Df5uLpAiyCXGx
17BKTUm2w100uo4Ff9qcw/cmSdxNj3eij9GXeY7n9rstXc1nHGFva1WQb4SyA4Nr872a2pTk1X5k
F6d7X7vgnDkubrJ7l8lon7BclH6ROOOmZa7vy0GpTVajXDIk32g56ARFMb0yAJNAFQSt8AZGlXmy
dWwLC66pfaSWIE9qattul6M119v+1Qt7L3ijeQCFtPA03cmlbIgoTaesvJahdllbJH5TTC7RzvZd
bej9Vq2iL7uhCIiNHsOMjL13riGHRE5Hn4BVxcCfUC1tt8TTHSKJfqwvOjWmn63bVlsHsnroPbTe
TjV9ly2vtxEripRQkAsZen7tdsw6eJc305w996K3nmUyv+rV0h3Y2ayjRhRi1eoHPfdCFk7aOYNZ
FMFc5DJA9XfKMXglCBKxovkDOtIKwgXvZwpU/NfSPD70Vno/ToUdVNbVKPThSs4xV8GyEFqE6kSP
4+9rKkxYWTX7Oq0yrE8J8uI8Lb3Jb2aUrHEE54YgbtknOQKoqb24lfY0GOFX1B03uDhuPfuHhWQD
yHMeAcfg4U37U99jgspN+RYvdr2Fyn9Ll+wFdafkVGmYhxxBkzXN9xokkzHGKxUvXnEtGjBDbjTK
XU/nUCjHc1/N77A9CURLgE3cDYeajPLV2iPu689ZxDpcWxJOeQ3/S7tvvL/cYb3XXEvRIRVpoZJJ
if00JdU1jzN2/kl2h7VVQbNMNJtYJb7QqxEZ63PKj5Ucuki2O+ULoXuZnaJ58trjqHVvzG+MLQKd
L2kZ5XeZiUMXfsx6uZwjXSR+Y06NX0d1s1dfiGKgjRoQE4OFe1MBoK9FUELC5hshCXsqsPsxnEpw
jyR9KOwvIK9QqJUXbhh1hNWzzDFodaWFGQXOBOMYvxijcPig5bLU6d5AUlKQRLNPAHK7G126fv03
2dIeYMsg1jwcdlxJcI9rrDM5OGjeyi3d3GVndc28CcNPsjPRWbloyJL16mrV/MC7+j4bjNO8kXNB
t0a8xqb1teij772zDlAy8arshY3MiFOKjP772DFpc94t3Yew1O+7grTPYZWSM5AzglYf0kfb2eWR
xmlHaggmjdhH0u/cOV7103XHN7IzoFVQqoRN/hg7g7uzUYgMmeddwqYnrZ0hXhjiUASqjTWH5b7M
sQZJGBOHYf9QGlJSilrBGDLsDvr8lGl246dT/9o1wK7w/BHiQngXaRKIyiLsx5lob+im95bTo1pu
k+xgDiTliLo4pXYL1t8MgbBNbwMf+rUp23lTFYUMwpGXeCKzDXfi+L5z02E3jtZnzeJe04b2MuRC
0YJh33CLmMoomTd6nyF24jwtLNMJ7LjlKEgptJmdhclZk+zcrlt5pW+tjsvuWKfMl2bKiA/sE2Fo
vRmNrt3SqBTbJXY+hxMoiFb2r3GjTq49RJecxvdMkryfDvmdEnl9l1OfOeMQ3sXWzXS0Y5Wqo2OG
yUYzKFYqh8YLsdVwIEDMJoPV/YQH+Kb3dOM2puFDvvTrXIq2TtxYXPqGhrRdoaIwUvcW5X24jyLl
h7yYQdnAf1lumPhJ1QE1leymLe24Aan1rjWbu7KqiF+ZraPQix0Z3NW966pvwHt0qZhP+10vp9uS
UrzRJDj0Lj0azMuYSNt0bEhHD8oo+5kquMVy5GhHi4JDdYqCZYz7cqud/r/73+rj8GGB8Q+Hm999
+n7x8fvlpz4+/LCA+PiIWfj/bPe//z6C9P9CF/0JWvqvWKYVOfoX2vQ/A0GCv4cy+xel9hcEyW+S
Lmnj/wX41xffkj+xSP/4f//JIgnrf+vS0IVjCOGh2AAy+ieLZHp8yzQMw5a2ATH0Jy6JqZTtUYRR
6Tm/ckmmEFJ4jJNc3UDG+9/hkgw4qF/AOsu1bNMAczIJonVchyf3ZyppTK1Jj7zZe67JIAClqxlL
k5B8K0v9xfQ0uVOZ0q92Uz8vo6Xh8T7iix1PTAmqgTMUm4R2y4pe7gv6fn6CWHdHwym7YadY+grD
9B1I4nJSyTwFvblsfnnF/y9m9SsXKFZo6g8ucH36MFtSQG45MFpC8tL+ygWa9VIhg4lRADDF3Ooa
XS19IdjParV5N86SAFASdfwUFPACtJFv5y6bMXkBlllKQIbZ2FpWG9/UlHyLItSHaavJfbggYP37
ZyrNvz5TIoxdXmVpQoCtQNqvz7SusGqgsTU9e3aXnKp+6h5JQ+eILapDynmKoZOMYDqwCgubxD45
epjgTs4GB2ebeoP3Fo1RF2jIuShzJnq0Ksruim4oz7T5XnXLQpmWK0p8N32zHPplxWiDBxPrpOfm
uFnMYXiahfXeNHsbiwUxFc1x8UYd/bKcDgl4JW0VZF6pVuQ+uUA1ZjGME80S9skgUeMa2p7AFm8P
wugcWiCZnU5462oQfuxJkYd7q8817Mi9h3yUgACm73aMCIM8ruTy96+m9df33eV+ERJAlffd/Pj+
LzwowtHWJMJzfNbjPr23M0gnEicrvyoY3w0Yfl9FJcpNlYTf407ppKvU94ZLCCodt+w9UztjTXDq
8gjgf9q26YrlI/I/1HZXBMB7T41Rqeui3OLeogDr4mHcLfjhb0auuPtG5c96bcaXineQlul4F8p3
4mxqnBVHinu0SG7UDZ9QX9iKbDOhSJO0B/k1Ut1DS4KYtPqfw1BVT7PeNEfl0fziWIW1gqtNft3v
/v7VkqwWv90lLve39AzXJBnd/J2ejQqjxXCxHZ6NXEYbW7jFGV8QHIZVG0y2xjl9Tl5J9B7oQ4Kp
N1Oo9h7CEkun62wjz9yPqsLmubG2Fc19FFkUlpGLHQhmDzuyUNo9AuH7pHPJqcQG+zDnRXYqh4RR
Ke4Gu6GIKXVsoo5lKOWZDFGkJ2SMBjlzd47YnfM8OIjU0z42ttS3+cO0gLxnNMC0MN6yguKZHYsu
wLkAVbyEBAC33MpxKAL8OOIT41gHj8uLNVoM3DxIrr6zJhqHBecvKwppE4T1j8ZrBUf3JdxO4fTt
P7zG60rz55XIM4WpW7rDfyzd/Y1QZug1GXpStc/dNBBkaA36NV3s7Azck1BQY+5g51+LFPfRbsyu
jd3JXfIFL6T65zQ5x5hEPSJ587dJhyqJjfYY02PfIlJNnmu0j5tOcVg3Sg2PgKSq3kghPyXKFjtt
DjmvwCwf+6L4QZTr7NdpSjz1V0tLvCvNbEZPSZOduo6EaBFCGiVjuB7YyhbptCc3tuZG6BYMVpmQ
KfpoasOmG5OZ0Er5iTHp8CIUJheTTc80t3iXwoyc57jWH5Z67HaFZ7fATSah5fR37pLZuPv7V1b8
Ds5aNjuxYVi21Hk+LIB/Xjm7OIkaz8yb51zRayDKUbti9IOgyGEwmqQaPQLN7h/r4jOzIOti1B4H
BmNsOQkmfWBMNE+RuVY78vuS7d8/N8P767tu8a4jk7LBjdnh//zclKEzge0j9RzhW3qp48x4ihup
Hd8SIJN9P9uHXBTpWfTeWR9AQ6B7kPPEk4WJAjNEtzEeOPCko3UXVdgmWbF3m8ZCIr9BPWK4jEW9
9kcXdeV5wvVDT73wcZRiV4f5AzYIzffoPywVK9b8l+uY6kV3pWPrrBbitx01Yy3NXa1QzyN2MVhs
TXY0Hzjir9PGGCyKsXiX0lZpQ5sZtGxpNlbzkcxADWIC04g5V3dtWnlHV6g3nnPFdnGeXExGyrow
X5jrbFAs5oAsVhuw86zAPeKFwtWeyrqhz0S8wiOFUflYj/O2xrGREGRVHQ16zs9z8t2027d6lb+M
i9wsg/ODJ1i9uVF+COtwYqJB9M5oOuNFugmQZYlfg8J1Cn+L6QfjhU4bXxg6ihdRfRoawmgqxfxY
kjy1eNUjhdKyQwnzU+l6e7Nza7UO89BzseCvDgl5NeLNMZXONmUg3MHn1c3l4wFdowok8BtZp3F+
zZzKOHnLvOl7+5q3ZvtSN2NJww/vnSGxAUItcoIGbIWOgG44J9nevsFKgHzKnjTSqefrUuZ3s26F
MGwT/JOc462tJd2ZeJZdXWe2b4xFfS4045hGWfnY6jnqYagQhMyJ5dLHj2PCYMKi3sZp/BrN8fe5
1pJnZyqqcyPGN/4UG/aCk62stn2Q9llxXOwkeu474jPq4bbwgT6YzTm1ra9T7hmXprA5znvzains
wFrkIt0VzmquqUhbK1vrB0Lmw4IfAKfhNN4seWdirFtsjFYzbtN6ZtYWooJoNE5HDXGrv/QFoEe0
h8XvsIPBot6bQtz/Rtw1wqgQx5LSqFHTSzFMmBcjLx1pCvtp1/lMJ8cXNlbWAtg7LVc/qoIWhJVu
08HN8fDouyNoOJVV6QoQJY2LMWmIG52KeOtq4TVpBAwBsd/XrtPQfWUtgUV2O16QfVjNgeDYI31S
C43UnG+bmVDTOSbCV1ohNnadg3DZVKhMltk+ZXX/dWi6ZJfS8DgzNlt8ICTtwL0amZzQ6yFMT1iv
Rrl2wXbB+PT369DHXfnb7iPBtqWO5IEDhvXbGlkWHcpyqapnYcczMuqVa6OVDHuIuG6otKtQOAMA
he0BbtpzXcQ5kh+DbRKVWdlFKOJEA/ilKvWCw/h/KH7/TZnuSckJR6dih7n3flsmCdCNB3D66rkO
1XCcWl5P8opu5hhj8jNP6ZNtTnmQCK9FIXpOs3x4mLJ+b7kws9liv/aGfG6sJL8hPaIpntN8tdpp
8f/+Vfx3ax9lJdiaKRksgsD+eTV3M5K2dVHlz4OkT6lGymRtMIDD8vmpNtsfOr4QUAPl+DRj05Vr
GtOFkDRTPZ7hJiPjJJ1ZnLFsPNE+tR9pGL8LYeZHq/GMoOzm45jT/9btTF6SmLmCLczLVOvgjGyk
Rh9+mSK7viuL2tkQGhpucpD3qzSjizAp2uOqvHKHvDBOppbZh1aXBxYSd3tetrkm85OmQFqQGW/r
3A23KZitz35z59qW+1gvUA9OAZleKZg4JakywlHs7d6V+1xkpGkxut2R07y3m7ynp0jEr+HW916s
TmXNyDyhu/lSiv7nopHJZ2soO4GEfkRWp12VKr+Zo6DnF1HARq01XyekEufaUwGpAtkD3b1n8Lly
SwM4BsCsxgetMy4t3bpgyDULK7/CPWKT9pJa9DpBOpGbwxpAe1rZOTXxmvr791rIv2zdjmNZAlUO
wh8OR8ZvbzaJ6Y1ySongIwnTbTWEydlkrLhZ8F29o3rIZ95V3mcooPU5xCCC+wyCMCloQQ4jo4N2
bIwzOmb5oA3uBdfxB8sojW/pAlQF3h0JBg9wvUlgJ73zOY5x8pzN3rwHeTPOncE2DnW4cVnPXrVq
9Rejp/5VRAyUorz8uTJvYaje0BYTltzR6pSTWz45DiBTjf/RiRw656YhwaMsZvgTpmF/qZr2k6eE
uB/zbnjuNDvQKwspH2f6s2HnnDfJhu4bzXtQzE7uLVcLcBISq0OG8SSttvUHnFeY6ki54bguH6Za
kw8CFxMPw4V7AwOFB9yxk01v1enOTfFrX38Km3j5QOwbFnsx+NDH1xJt2uM9md28IjL3+WqrpJWF
/qDlw/KAPckXEm0zrr8mO7vrA/1tUI0pQ9LvNIgnG6Az31Fk2oBuoJ8dmVAaT8S5Ro/l2r9OhZnu
Jul1a4lHkpopPhst44DaVVyGcryhDp9ubOR3oHSIP90yugM5J1I7D5iaGjiAThaTudUAixyt4wz0
RW91fGTRKY5Jg0FlmbDL1r2eIK9RDBqyJb31fSUu0TTAjOgdDWHHPnde+S6dbuXR3G7HzjKdrIRW
eZp/q5mgvsTa49IW2Y2bO7w0fYu23/Vuel56t6HuRjAXO953tcF5ObRsZB6ptTGTFtF1OVbBh1rT
wE/0QIfFBm+w1JNew1PmhtoKG+sMsobLY+ua0RH9c3PTItwl6L9UPlYs48EFkD6S7AzMNnC5Ksx0
//5W+ijA/7T5OGv7BaWdbpgeQrffNp+lTMHYuQGfpBy9JyPTh21mVB0c9LAVXaX7jjnKu8QN553K
ZXGUhdrHluze+tA9dpHbAY8308OYy/mEQT8QXqy9qCx1Xiutv7JMFT/WGr5IPg92hvzU1CCrpsrZ
FvEnFHctIiWtm86m+WAgorEG49NA1qYv2qq7FT3iJA2wu/KG8LW168vkukeywdqbnnJt2G35JWbG
iXFA+GbVTRy0XvRujM0lHbTspS2aT7ZmvcYRxiexyptTumCC0Zbj14g+Pd8uvmfOSfeeGHWdjajX
38AXH91YI8hvMAk9dZ9DTTj/4SVfW4N/Pm2iDeGw6XoWkljzL/0PtN1Go+bZeZJhgWFeKsgWc5Vv
OoO84Xtyqato2mcyQYWNnnZX0z3ba8OIcmgwjWOWmbi352l4XpoaZ7c5q7YMvkh1mPJmF2utYpcz
kV+5zqFh8w4gQsw9ca5Pi4EM/e8vH8f+6z/G5aKh/QLFymHqL9UBcsk5inC9rZDffoiPMoXXC2TG
9KbjInDsHGPe6ZiDbSlyj/+HsPPakVvZguwXEaBNZr6W99XV1UbSCyFLJr13Xz+rGjOYe6ULCTgo
SK2jlkSbGTtixWw2yc+OSvFE0S5PTJ7qy8d+IY37XdSa3a0ZnOhNQwny5AJnA/a2WNFhW0aQ5GAq
Xxwn/KWNtHpyJx4xDXH0E1mR1Zil3VurDIVnvgBLJiaEQy7ub2Spv9U29MCgxe+wsGsM+cuAPMvV
F8+M/bEpAXVamlmItamL4m8JcAojcMPPQTOZmzQRBxFZyUk7sb4YvRddenfDjGg4k3mMLjzbfyag
HvcGmYId62NrgcvKOdltET6wycRNsmq4Vcpcpo0p92Zhsvjoc/OMnvjEzQAg2ui6a50n3ZXKcbJ1
Y+9tRG/pI6Xl9G+QvmZ3b+YDFtABEQxb8fiC256m3ZDHXxjQcZ9abXcGZ/rgPNbOJWSWd3bhDq6M
FDAPTn0qGjPqpERRmYtuLICA5qzCV7oFOGNkdoS1rBu+M5RcllUlvhRl+lQ0eXMqHWFchdsboJP9
tZBzveEVwztmsuSrgMYH3hYiYdz16tWOOtzmLsJyYZY5O07vc59E4hOhLQwUBA2iJlBbnq3ep8x9
b92YLWRsTTs8ZvKpN+ACWnp+k3svZMUPcSjB+xTf8NZE3UJYdruqoQGuSUvdGreYvnmD+Oq1wW2G
tb/0cNDTN5KJ68dHJZN7nMQ8qR7QkO4BEpkaDHn4eQtlx/c50Mk9NOY9z/FhR4qOptBhIu6XWerd
G4N9xSZ73bOYs1ZVz46sDek8T8Ljx49G2w6PRvGg71lMztkf41gx6heZRt2LbWaHOQupfa4o27Hd
IsPhV89PjtKgEUQ17oq5o+2bb/0J1uDXlCMP26h8kAwosWzlJC66ZUvrm818Fsb3j68EWGEvmbvq
G3pomVtbV3/4jl7d8r/NrkDbma5p03Q7u66JT8aBcfz4kReYNn+qMZ9n7MXLpk1JUbjTL7/L6cse
jLVZzvnx46OsJciHkvEothkXzl+0UmWbX/IAkGgaYrho0pNd2unZDWS6s4rg1UrhAEJSpY7z8fV0
HJFsbK02jm22hw6wEX6EpL9nDmFFng/saxTpGWAVADBqMVzCubCWGifdympzXKRdDlI1cdotWqH3
gkBJXVFiv6T42K8tjp4V7aLBi+htwDudqzcNBiDWA2DsYtsndORgN1V24h91n78UrpJX203nYy/n
k6lyec2R6aEYsctUpl8djcdH4lZyNZMUxdtmh/cBIqIUabaqiqxbjw8GxccHcqq5bfEfSjGL7ZTF
HuplURBhpT5cEvPNHG0tOH7j/eOjHWwwyqJ5KltVbGSGsb3McnEMgTAc9eNDzRSl25BqkAzLiBhT
n5IOIEo6FLN75RHjs7YJ062HiQoOzpisSxgVj00Lvy2cnNOMjfOJkgQ7X49V/rXquxcuevE17HxJ
9LdrL2XyGqkUqbuAQhIwR/9U2BJBq4RhHGoYqkF2y9iavXuG563p/G2PE9GEVRcbPUk1I7tQUqQW
mVNkX0x/pgOmuYUZNdStNY03Mw0IRlCObA5Bd6wxX5teMJzIG7tYT/joksY9t+h+bt7ZR9+sovVg
NO4yU7isxtC33n2snwuuyvZ7kUS7j1/sMkiseDSKmzNXLEHs+kVL3bxkXnIScA1Wokr6VSXN7jlo
iK12fjIumsdPZzvsn018sKUI7X0Z0qmbukQRWrgRR+wC1vHjR07XzNXi///844uChjPBy3fXVZCo
hsdHiUv4kOmZXAeG0A25qV5P1ieix+UBMVz55KgnfAQYMk8R/osLwCfMlY5/okISS/ZY9/3D7L0b
D9Vg2sceZ8r142Oym/E6Fm9BUXcXNVB6KF3g1yJBJW5n+3sAklKOahPbdvOdlgNWOI+QToONbT9b
lr0TCoOu23UtNyZvePblir/fOKxKlaC6iPLYyPJEkji91iMZ+ERV7ZcskLjtodDg61DFrpJCnL1R
DYChvT0sBnsXxQHPfdCbaxoJpq3FP3EdmQwCvBJEqqPF7WMP8bGt8KqAShzIztGcHRq2eLZfpTcL
YOStspp8H1nuV5wo2bHmIltanfHoNWN24ejkK1uqfCXYGQ0TXs9FFLOYwwsy4+CfxR562lojRMAf
Tosz/7aCqnp+hGMQS5Oo8oUbu+7N9Yb3MFRfCiexj8M8Wlcr6+ZN7NJfXg52c4t6RB9rjF9TL6l4
WQ7z2YejNmfZPTFJfjuhLl7rEh+NaVzDdo4/q4DaoEDTEG2MiOrkYFD/U6DCkel8w62ZPBVF8G5a
lX9y/QiIH67gF1gbHq3Qc7auCIUs7GYqntNqBsg3u8ka4mf9sP4VW5PS3bO02LOFAcVKRbGSeVPv
B9sZnucZD1Gs9XXIp+4aTBVBpwH7ddBFyW6WsGfwgs64LicQgi7ZQafXxi7JTApeg5kCmLx7kpHO
lz1Awu/o8Eu6wBHSc1XdkzbcwU/3P40ezMCqTje+HdbntmG04TmO+pTr/qzov/LGWkNTF2RnmWww
/MFjLpzYXVQyGp6MGJChSMXXbLA9MHbNak59m6f///sgL48h38Lg/fG1LsfnB41N8cehbMapvLl1
WZ8/foaYLBZTNvxEF1E7bGP+1bGxJoeEET7TwnRO8k4eiH+5q4Q1ECDWUfaLFub/JghyEmpE5chp
JNdoACZFxmR81xpIphGUkLjJkh5k2okDFKr/+6OPr5XU1VRR/VlAG/vEU5wFQTDBbnV1HGwSohFd
4nhvBRtb7XX6ieaaezRIydqbEIWiOf3ZyaJwVTsGKkjaqlNcut6pOH78uKU7AhQEWbbIDss7c3us
RKgn3/Xc3EeDpGw3q5LXkGxOplsd6pFVvL+y21j8tEryJbbs7+B2+7tl+EfT93e9KPVrKBu1mKI2
eWNU2y6VGctVGZukqzFE7wClTAs6DqYnKBfBekrpjphjswHnrBySM1H+mpBj3YxUNy86AYNY20OH
HT0e3/NBFFtWrRaKfIe2qea32Md3KwMEYDvEVy4jG+9s4MmzZ6XnHCXlnRALBuCh7s+Dqsbb5Ia/
SvzxnGhnPo81dv60LOwztG35BBUhpX4DG6liWn+ZKcDYOKVm6pR3yXvZ8Ns0ZP91YygeLq6tbwkS
+6IRc/IDMn4oMt6OvfFkRn5yN5RQKxPg0wZn9Uxzg8eInLjLWE3ZJy9ueI2Nvyozw6hoo7EUD2ds
7MvuC1UNc/GMTPLJZhS5a5OwXddRIT71ma0XPjS3q41m6og6vGQWmjJ297tkZfNUhRh2CacGq6aB
Ld5nBjMGnPFb0/NPZZiTc5la7+xWGc0/5Ty8yKLb0rVGHlu0i8AjPR3Hv+ypc15Jf6Mm4T27loPV
ksJs9M4piCTb5rfpEYlm5+J/IqL+Djja+/VwZJD6vRbYhEn9khyv2y48ZKE1vQ/Ald2q829tacjn
uQU71o60p1Od6jE18PJTk8pX0iKf8Mnm9wTj52kcgy++07wGxeS+PypEqtHyv5Ymob3KIwPgtibt
125+t/r864AsOZplfYnC8jR8bKtSnoVmOgabKTK/y7kdd9n4VmXSfZNpYi0pmTRY0CLdMBfLGYsX
FUddeNtquOD5FWdzDkdw5qRyUqffyBAwqEj9cG221XDw2bY+/31Xqv7waygbY46DqcR+cMYe0KD/
9Gv46JtMRvPgPsym3sPZqBeW1N0WbiZ5elZbRzgDyEo+hYPCsMzjGAcvlZuKvWlDP538GguryXax
JJrNeBx2VSjknZrU8b2Ya7lA9LpjbaHXIAAtHWfhD+Vk0Edw9G4r6HE3HtVHaTwWEFAeL37z0JCT
2MM3+HBzW9C5s2zeQDErdh0q886QBGnapju1kg1EO2flcs6ks87SFqt54vbXWrD2Kc3kmMwZ2f6o
RWKOZLctWsIVJdTZM3LUyLzd+iEHu7uGuv3l9PF25mrcxiFJODlH2U1VU7SCFpJuPn768QvQqyMS
J68Vm7917JTGy8DQdjda5spnWH1idQxhYSoRWt36FkNvh+PY3uPaae+1qMulg0tlhyuDUnl65dYY
f8aTFcXHeJhSnq8UmxoOHzh8SZAbhFJTTL1H8RDcVc8LvbS7ehfpQyNidnxj0B//fkGIxwn/L5WL
C8JlFm2iF5vgJX7TiytNQARTh7obE2plLexbUgbqMJCyPM2yezKc+ToxeDqUrcwvcT1umpGgcT4E
5qHx0/eK0faujnB/yHjKL5FmW77O+3S6Nt3YbOcgjt9RQ+d9wEBr2TSheqYw6rkF/0sWrE9uspDT
ylXzp67P5ts0hXQMtEm1dAiI3zplGEscF97KSFJzIWe7uA6tjgmUkaB9YGPzlDhJmvV3ldYFOI1h
S4eEtWWYNNzMwcIiPDUYrsFW7ma3QZHv2YzMuCtOCXu5Ae12QQ+L9yTyieg2jIU10SuMCU0VbLzm
X0P//3W0uf8k5QUSOeD3o51F2szAuQf3ntnmMpGkLzHytOvCgHHr6PEcD0Zngsds9S6uzYQwqJT3
v59y73FKfzvleJo44fj2OPfOb7PwyohUWZq4gVxY/d6cxTsCLQB6bcKq0qdfm1HZeGJnoZj2NfbR
Tt4nllo3b/AMlH8n3OoMAciX46khNnVKe8XqjiD6mrulObEvzRaONQ454KOYoJLlVetagqgNSPxY
BKC2egqcVaKI3gAYtGlieni152l4OpUUtCZE5+nZWdk+Tm8MXN4+r4puAQo23SehY200uazBtX6l
idpOVXfQOsifpimenweEQluClWizaYFmugQ8Hm8++IJTjmSEoHU2qT5wFmxRxaUOZziSev+PA/yH
8qdsoXzbxXpou575cc/9h43LsYOJbUUn721ROXszoY62VPjAga6QVivsaznH3T5ssju5VNKlynhr
RivbVchULjaCw/BIrQdsUt57avhmQ6/Luq5+GGTmkZCi5p7EARAA9I2dSGP/Zvh4Xz7+l7n/5QJq
2jrBPH0TAAZ3EEFYH0/xGftN9rVG64gJ1FaRL366hnlCDgyZGTSECt2HjGDG+TGM0zUDCbVjyx9f
pjTKVo1RxGftu/OiwxIEijmyb0VC39noQKBm6kRoj8fv1smnGJWmuZuMaM9/P67S/uPCdRxPCN5d
HjQz23v8+n8c1wmPkSp8ad+bhiRYOYS0qsaKN8lUyTWTtmyTG3zNTAv15BlM6NP+ZJRjsWa9o0BT
B3l9GwJjpRUEd0CXQFaKchvPRboPXTN6rqRBULnLPAQkk0Punh7T7mchKn/TZdrZJZHZvBqzQCvr
o9d2hOX1YLF0djXvQ38c2LU7z14zGE9hOk4vRZGvitDp30vZVaeBsN4iyrJLL534sG1StbbjRJ3V
BCsmdI0nYwJUgifnMFmY/PSos4PRudHxV2xW1Ay4odr3pUwu6B9qVTrTV/I7xtagCOiVKRaeg5Vf
ROqr9wj5BoPjAVbx9GmkovW9Kji3TRmBZMl7dWXfkZ1rcpWYVka9wa0XrJTVuCNLYV46QTxZHMXB
OBOoQYWYKm/nc+OhF6Ko/f2kqj8fiQ4RLQbpTA+F+ONp1BleaBo9CeaZLcdmenidBkJVGMKEg0Bn
t8c+MNpjbne88zlgy6l0vE0gyoJcVnfSAb4KY8AP0dlxfEq6JngnfIKu7/Zi6UfOT/rp2AZHemTu
ODBVG4MXMwk7XCsyWWJy0pvCZNwQRQ7F7hjButrSewxKi2AoxJ4bU2+ciBxynN3aqX4lsuBcUtN8
jbiPEH69cs3f0rkh8CRLSRfCzm9z72licEn8L9UXL2+JBpvzqmWp/pwl8UuNsOhJZJzezzfs/Vpe
cXNwbj1DbcjR05UnEgAYTZh/c7ugPjErpWpm8A+5Bozm9Bk2IUZtsalJyk7KfhJzQyTNKdaNzoIX
IyJOrbBHfsnGX7Gvk3era68tY7ad9nzzyFVPiyEW2p2YmuCaZDH4AcKmiyEgnDjMxXDUxk3FeXYp
aBa4OuSX0CZ5cV3+fu7F/7ihmbF5RD15PViO/G01yguP0bIopztTvmbV1BsZNdETLiNoBTl+MXRT
UE8BL0iR9qupNi55MmV3Ly53xtT2CynTYi9am2n7DCDGC+JxM9WuBXXI9Hb0Sg0r5FXG9c9qGrOd
k7buS7YUtVESn9HRTmOENX27PwZN/9qiQ+/r2nKPRk7oasCmVodo3ZiEr7ls1o5D/RDGbHdTF0YL
P8fVZ8O5JVwAo/ZqrFzme9oYEbOlGOpCEecL4kUepLdyM5TTyRAhI+e6evJvudV391CEGAFy6exj
KXYhoNogD9tX0KJsDk1sK38/2B+T//9+7XsMxZSLad/1Tf93Uucs2llO3tjf55Z1ZjzKEGtTb26S
Ip+W5MnabV8kXwJlpicercysSWgCGAYhYlelcfPq9rPZt7+oFKqujKeI5cT1tgv86rVCXKqt29BZ
xZKUIc1UNSUoKVi4cyNaYznaSc0xap7MxLJu//hnmX8uZzzfx9Rn87bFoPr7W0H3HMNxmrq7TGSw
pwp53PrwjUonrBcm3vEDRItV65Ldi3xKM+Ug9cJWjrGs5behS8Ybenm1oBOHCldzOjaOm15Ct6rY
0xn4/ZAZlmkNDhyK/GfIQgrqvNqWFAnBZ0r7veuQCpZG/APNeaKpqeNbQFIk3NlkqzBMstPHhzM2
FiwzlqGxzgl/553x7Ciu18jAdyaKBHKZF9hMPbv33JnJuMfiW2xggyjmZHpMRYp7Sqxxi4mfdK1n
fMWl3vwMqhxvURF+69zmB7ReTLOldWW2s8A45cLbG9wjVQf9kl5buUYLzO8sPg5y9K1F65cMfoOx
O1gBkqsCPVWmOUHUeaTGJsEy7k51DF7Fw4xgaAr/Ht+7g9e5RvLnVFMxpEKNE2uO9RajuklRYbW3
oQ/c8WAe0uIzjVf+wQ2wQ4vZ3dH3GD+ps9Onxa6u3OZBO4QC2nrYPNqhQBdUEfJzLVYVpvTXJHVf
Crt67xwlz+HcMuEd/JyaHPq5C2v6SRwTQrWYHzwXeD2A0Ac7IgzdADmIRl+eC8M8+rMsz7kuu+fe
IZDrBvr2GLCdmAYyR6SwUbvsfg3RI8crtcyd5GtectHAL1fb0A4+B8UYbGfEiZULq2+h8MSRPnt0
gAoXxoy3pSajO1Z1UICxiZZDSY+ow6W/L3z78cZS33JF35uF4x8IjlzMGBVfGjPGGnJl1+1h+M1I
/rtzfQrz5JmFs7Fuc4iZvPHOpghw+LZtsRgGvz4agfO5mOd440+zdeAK48Di59rXzA22XhUVrJ5H
892cvHoNmawBjZL7dsnqZqoPZtH7B+nyrOkgkpviNjtFfamyvAVkMWabmOSEHhx1AiTsPE35rvTk
/AI07Vs4GwG9ACZpRW04h7Sstja9WEeXsfOW/MQSSJ5AiSkt2Gee3CcyZUQdjAw3y7yiViSsNgjt
iLNx5p2YcxySyQk/hyGG/JGX/zpgDVlRD3H++LDCvt7+/SnB4/2PtaMnXcszfc8xWZL/7ouamEhN
iRiae8ztAtxmqk6d8plP+P2q8fCppXl8YFXHuc7o+6M0CfYdUkU0GoynjHbdeOmw9HOB7oRcecjt
IV/FVmg92V2B8uCi7o958tZ9tUPiEyUUMKzsOaHLZh7pdIteSjVlP7uo30+WOUCiIoU0tn61s0Mr
Xcng0seJ8659/A6itvttko9AznJ7GSovu9e5ONCUxmtY9AQCskev4hR7F4GBaTVNw8Cc1nfoayXP
tKNPvVuYrmW+2FW0STockVOGfW9GAdjNMWOYunmRZp88eQ2SDVNmOGK0SD6rFJ1iFOlJjOHn2LN6
vLy1PFA0gHU1UmxYMUz72h9BrCu1Uzo7Glaf3q3StU4Nye9yAi0JxKCOy+pVP45O8LjppB1fPj5k
6Am6xS1ElQcRLBii5Jk0lF4RmMWHT8Mqox0nuXZGM658j2lmbAh4PNL9JmPTvjFueLQxAx/6MRCY
uDNYUpuoyqhzc/sFtIhD1FTjs5f13T9en9YfxjqsQI5n44jHfMO2+Tc7UJg2U07rbnn3uZ5xcAv4
xjo01nGLAcPqx4WLLrsaYW6QxrHGXdLv8RanS1Z15noanRUwU2ddqGHjZSJa8SJ+NgSVd5Kl179c
gH8kY5TwSGWxC8WdKqX529+1LStLleaA2N6RzECG2GG70YSe6NCdgRmtq7giKp0xd/bwPq3zR5pA
Z2TI5qlmGA9ic1umER1YNV1Apjhj/5j/oTxx7/1xSwqfwLNybWGarlK/6RCuV48TD6aGs4h9/uMt
iTbaPTow4zVWwI0P+OyUQV+6TiUjZ6TLimaicQZQlpon2n+5bhL/h4HPYNEYbnlsJwzAIRVlJxw1
lyr0eLQrVS79sNDPczwlq1hHyJNtCv4xl58UEWUm7/289zz5s6hpwOipJGU8vR8fMOQiq/WVgZtY
VpP2N146s12sI33ttP9alMigaNjyHGVufyxPlQ8NRE1D+DaXrrkHajLInogaXd2vvstGnkoSwWQi
XLdWJE9WGHXXvN41RigODIqpiErazzVt54At2w7DiMTWgAVjW00OXrdQAwUJIWgSkYu3jUmGHUrC
SBMjtMzo4XNSbhM+JSlxpawYHPz9s7usQ4pgUrNyd7qxwkOR6m9DWzRwYyMP6ontLsLZUti9e0rR
pr5giJzt4ipsXi3+EoBU2PFb4BsT1uqfi3oHVomIdlacSKe4Vz8f/XUeUX3rDux3KqSvlRFKptO+
OPmjO7xbI3VCvs6iC97zfpyzN7dnomZSoOEQDRmjNj8PswsvxnG2hpsZ27gd6MysSD6CCvDTPZaR
u0VD5U7h1uqxOB/HMruy4+332RTXFwxt7cYHqryOAINSFTf/8MrhiwaeSjtvg23GQkcNK+tbJ0E9
hSpjL8PCDu72qn5ojlo+zHSW5eLUfWwbcECucdR8NsAy70MGvi9mlC3qdvS3CXWICzdrm+NY2c3R
nfRBz97Y/ONh82gF+E2i49b10OiQyk0LTiW//h9Kx6DbtkGPLe+THzXwSllaNZU8zi0VWGVnFpe+
B5BtW+cSvs3W4xQuHHFu/bZ/kpn7ZEpTbuJmsqHxBfrEsISHY1NgdLUvfgx8beoHffIzxbIXQhea
ffc9Dzr+ZTN7VczTB0nZGWAHpVc60t+NSOg31GqbVaUS+BUW1nxGARs3thId35YPvJIlRFn/cz/W
Gx7O+pxEDpu5xwctds6CduBp1tWTsNQmLAyxp3fd2zQCAgBscfOCMvEczOqYseV9MUaE3y7L9y5n
fOMygXjJTdeh48uayL4NDaHcxrmOpaQzNp02urALsA12d2xwfB3TFmgwqtDRdGCHlz07QkVtE9gP
Hhka63lC+88/HH/W46n63xss37MErwbf90gD/77E6FwDQCu+lLvFFsjHMbCO9wjbknyaWEkZhPtJ
WJ9dPGOHyqNP1wQEdzG8Alttw80at/+Kk/457PE5mIodNkZEBta/XUV9qsve7Mv0jkWtZ6NhsfZv
67MeMWyE4ESS9eDW0GuB+sxGydSVnKyAQ7oq5/KSQuVYj1bk0TNi+XsqImlS5Tnd9sJfJaxpvLZ8
8Z0XK8Yp6FYEZXREOmcawwMRWvAnV0tM723KLDHkBU8YSS5LIDlrQ1GPbvVxzbeig7WqWou0VbpN
Qz0AbiQLB89yBU9y2E5CJ/+4tf58jfsENh6RZUR46Zm/SQ4iqMAH0Zdw19L8NDTxw4gismXsoYA5
uV77XPyGFmIdxCr9xxXi/q8T4vG2U5wMKdEy//u2tn3U/aic4jtjkFvQAcabgCytau9nzdp/GyUh
wXJmhOmQf/Km2j7kaRpTeZycpomsQjEHzZOi9m9VY3xJq3gN98ncWPWQ0VwD7dKPbbmkJxHx0GrO
DJ57+NZP7RRson4IwGd4n8Ipf54BVDLfdC9ZD+0PEMDWpK5+6Q/Eq3Kb7xhFufNVg6RDpOa2qW2W
/kUvrjouNQZW+1+Kuf3n8455MiMRJs2PucTvgcMhx8ao1ajv6AopXYbAkQxB/Spmk2aHubtEEYl+
jJOBhXP28eu6wxNLUWOmdYAX/Nau2IWUlfGjjaF64uPcRV9s+ERHtjjBRkJN9AnXlA5FQJyEjWmb
lA5nsKX/vs1w/txl+IgQNl49m6Ga/F2LaBGmyUJpTX8p3ZWi5/1gVcaSecr3LgRtHgqMM45qejaG
QXVuow0lERD+aiwabuitLTXaZ2xXb3WQ/MRVHO6sIN6TQqNLTGVybTMRCUdbX2IPiGTs4BTohQNE
mtTMJuQ3fPWBwoOAzwaUZ59bmk7bjaB7lv2VoucuxWTO1sb9h5JnmX9e2mhqnHpQEAhdf8i4kAGl
xLWtnv2pO5c1ZslhGrY1GJuDFeHlHS3BnC4GGmgOzWqIAccU7E0PhUfnxyybY8+WbNW1ei2pHGGE
HSybwBqe4yRz1hVjhWU6ZfjckGrKJqRRS84+2zgAO23/ZlKato2ceptZNfT2DHKaO/rUOul5b4hH
8/XVJi7HrY5rPBPyk3aq4ND7m2zyyk1igcEKGwktrFHxznTIEYds0Ux+FRcv0gZBjh0X4NFzOjZf
xWcZVO25yclRJg48fM6c2tDPxP7Q618i3/wuGu1ce+AQunZd1P26uo6owqsUctIq0l2Nj4dm3mAw
7u0j8RUlnOoxGCCddjJm7IbOIaruE8X21HdMWbZMY3YOFL3gKLHM/jD2wHtcoyb9ZMz9gf+jPj0i
/W6qvw50eS66Kn3zZJ9e8ro+W6QkZ2wtOxlVb5rK0nd0feBOzOVNahSHnnB7Kin2dUpnF7H8PiqR
Qgcu6mhZAlukgyKIV3+/Vyznz12KtBx030e2gv9+v1mEkSnZUy7zjKqVxVRpUvtCaQXt3Kso78qj
npLbPKWMPh4b9dgGdRnOM1Qz5S44TB5J1PA8UYFcUTBghKa9Cdru66jggTo9+CK6856ka4SrPjYI
HWXwRdupzxdJn4UX9TpQiXPMg+SpM2muG0IUomEmMOa1yQZ6vKS7ggRuD+tawdHY1KnYDaQMVxVp
MkiYMnryHsxBaJh73E8ey5ngWHdZiAv5Xqjm2LnwIyNMRgugFMEBQPPSEr3YhyPKl0yDaZ+DdLhG
BE/X/kzUJUCAcXJA7kCtajb1LozQahyeKGY/2JGol7P1ht86vqb5+DNPyHb6aasXDFppkZ7beTG0
2J/gkKllzSglRN9ZUXjY8BRFzo36DnCGzjp2nHiLK4tRB0UN7Oy1cI9hJHakRcPTVJf9MvfbcoWt
RZ78QdWw96S95cqLMu8I+zSmbU5592zaZAwe2Uvad02pyQnhg2PN8/iR+iHm3dDpHj1rF5mbMtuC
UG7LdWl4YlOb+2GKHoJ8b8DD1mIVhe3Oz6pHWK5CnLJzgKWVvecPtx4dpYzvwRM79trShd5ko5qW
gm8HZyQBxx+J6FbRXwGX5WRlAVbKFnB5xmN2YbuVeak71N4kzEAxDD5s3ti6z0Vt/+MZ6P65tOB6
5sWu7EcEj3HWf7/dqwSFYGRk8Gz4IUy9XjYw5SK9mr0SC7j3s7VsjAm2vCmCaAAg4YQPczIcBbSZ
fZHOvIBxp+RJfbDmodrAiVbrTokTmmz+OcsnQBFAog8MgK/RmODGAWLPKAvDKGlhI+sXoFPbrY3V
tv9BnpxzLHS9t8Lihz30D3yzXW9cD9wgO/ovVZthrIQJsmiLmKt+0MbSnSgIcFIfkPDQ/vTC2r2g
JC7NeSAZbRgNl7fx+e9PgQ/D0X8umj2byA8oV/yO1sMZ8dtBSwXnRouGXfnYLfJk6ADQoehinozW
JVlU9Ci1FWbLxVpqbgHWQ75JasyZ7GM9CI5j53tLM3RzWjoTb1m1eli4zlvn7HtK/v5h4PCt39b4
ns05BlPkMgEGZPS7ClSw+jCiwZbPbZhXK6sJ7m00NuhV6otfmOa+seJ3nFUKm2nFShvCzQPKfSjN
4NkGlrOZuG2XBnvG9dj+jDuLXXJLBiWx5bCMvNo9mCXKQNI8goKRc4wf//iBDLltEfjPfxBCXttN
ShSzJDEc0siR1kO6LcfMXsYQMa2YzVc4m8M6tdS3fooN5v8l5s4ZiHHgvKFieVdRlecS/MwBs3O9
AiehFtCjEwZUYkPXgjhi4XvCMhUclVO8V4wJDqa0doBe7dVgwRCKOq7vj99CIekSgKU+z4xo9jBl
n9RsugdgISVrEtoysS3TpzU8lo9ehA3TOdX/h7Iz220bibboFxFgkSwOr6Ko0bIl2c70QiSdDud5
5tffRV/goiMFEW430Ah6iiwWq06ds/faityXhjM8eDJ3JeTHk4HuoKq8Rtqdsk0JcSKLjidTRgBW
hrFjkst62iCVAEMziOksSwWb07IhiBBmEl73g92YKJAi/1vVZPN6mABij4HypNtltoIY8Z6XbXeo
Gzg6qL2fugCdt2LGL1Hve5qhk101l9ohUqFo/R9xi3r6NhdS0/6wynghVNYY+A3tVqHTiLSPWwJ2
rgXnEIqRIlyHi3JjVvFmozkjji35IKerp2noDBTmTncIQueUITA/j5aarTMBqROC8+QJwmjw91H+
L6B2cFX9v6nUfa7uxej9/YN/KFt+f5ttgU1fRfPC9YrH8PsWiPkLTf4cEW8f169kZAXsOkV4ZJv2
uDxq+wYR+gpg1IwlSf4bzYaENmhv9Cj7rkWd5hoALQCcD/OmofXjirkk9GV5LZLqC1vuSP0HijlC
G8EoQjOOshjQ0cdvkHTMJKQw07qtzKxP5TJPl9NO5pF9YvD6LbSt9EVAuK6yX0aFWk3N+hyl6blV
roaPpcav/Z0/rfVejlfesrXmQPwImrbbF2pLZIVFpnI+84apGnnDUfQLOUZ9nJruWZvV0JOWgTdA
156zat6ZMWOhwKq7R1OM2yKbNa6ZfL+sDEHL9Fa9Ke0JEQ8i2yuGqnE1OBBZm2J4tsuAjcABKFxX
6sBYsXi3AgBmJsrJZJ1Ob/o0G48+y+1V5+Oz2EuPin37fqAShjY6hGm0ru3cMkhjLhIXXcJz+zIF
FmcSbyFb0pzDKZnf4yAjnS10xyZCCpYEOzS5IJuC3nywAu+aMHwsFEB80zr7AEfKzRXbKqx0rrRE
XnEyRLQhmd1r/hm4LehKWtpYQ/s1vvHUs6RirJjjnUVBLdxp3wln8WBiRA/q3AVq91tbSOrUAqpm
Errp8Gz05WX/Ty9PnwdlMkmGuMJyD/h+yrcRifo61AVkHFRhehCMK51Q8j0DzWLXYkuCnlyW50gJ
ie8Q4ckA5O8VNEZE7O9mEATuR0nQOEO07XBqHrSuhxIb2CEUiRaAjYGQ300tnFVEHoZbWFGoSajs
dtzbNIKOUjjdSidAyYHDq7SroBAg0r18a+fB2VGlpZWy0iiTL7Pdn2M8Bxw+JZgxZY5OdHpXWAVz
L4XgvVZohD1o0Qhxd8rylVHdoA0RGs/yllhBPjrzfGQ+1zYu7U/JaJPMFEs8K8q8M8Kg25QJVIbM
hrUQlak7FpH9LIgpH2J1eM7JV1x1SGvWbRWjwZrgZE1J5iWt0q9rR+QbYhb7UZVYinIiIWgwMqxX
mV9GUHCUmLiqpgXQknE/LzSPCVNzAJ5wwPpRrpkYIMQfyl1fDMahRmYwtaQmV80u80lGdir1U5FW
3O5R+AvfKr26gtak2Fj6/XATztoMEc/aGH0OFBsoSJ0Yn520JQMurzddU/1Is8g1fN9LGR4dw0Ae
iwjdcOcAYQl15ZhGuBKxPaOX7vXnDOv6qot8ZVNKhbcfqIYXNCRw4UPgeglLzhsCvybQsrsYnUFs
hIFZPTNPZPk46wBqEW5XLl5ZQN5wns77NqxeKBrrrWNHmDhSue3TeB/3Wrkr1e/1XESHOsqfdHQv
7ZSFZ9FAjzCz8FDstKx/GdMYUBdH5U4NTc/58KFUyZXkBJxCdXWiIWlv+77CTMvI1xsKuIparMxA
KRfNC//3mVHyg6aMuNs1MVVi5Kcsd2BtMTX5/QXM0sAxOjKorsNos/1woiZx51JgzmurzDH+Tbob
oBjpBSS8ROH1G3H3bAKrBKUOw//vZ+RdE3DZm4RuspNzW7DufOGkrtTFBKrlqtScg3Rt7R2pSd80
IxJPk91c4C7ASNDr3RDipAji/J94prKM0p5pjg/7uRbiTdTNN1/HhSJ6fZ8opXq0J/RpA5MYiG3K
E7C4wDUWoHpFKs+B/t5KqOPLHBQZ0RTjQedHBOeS2+uM6hwvl6pswlNObOTx485pmQP/UoXWPgR/
EWGYjKTzgnCC1kzU7CFUNg92brk8ht9qh8WXAAuNrr+Nbf72cIsta8bamalXByIfG3Lb04XYm6B/
jrSSoJUbxNVE8yyJyjzodvDCSDralLUeu7MvuzV98GELSebJpxmCV1olwMuo4SHEtmtXOfypEqXd
xIXcjZTOG8PS8FqVCcecWV8ANKz8BlIDDdnM/bDn5RXBqCyrdN1OA7ewbDtRej3jublkwXxR4l7d
a6RCHwYbz+DypUvMkScOGZQ1VXoYqTWOq862GBb10iO6O9zYY5tda8BdAiKZ20VhDwFLZg+OnDsI
DEvMWMTdArocrbpb/Gk1gIcRTjZdG7xFR7aglBFcHe3xczGJ+DblqsqYLmDJj4q6M7me2hYcqRdk
/GiFhaKDz+vV56Bi7yzVXuxGmSaeoj6XgTw1NfJg2F9QelBS0fJDHVTD+4hBMjPKqN9tvc7XU9zU
W8vsDwklUp1V3TrEfMANzwqewuUSYqj2ExIt/gL+HEwSKqNxzbRQrrAU1tZn8IZ4Hf3N4Md0Sx1H
wR4zkwggkRj0QS492FPDE0Kt75mA0hZyapHuc5CgbTaJVubuwNDxJSB08+/vr3V7zV++XNYps0KU
AJbzoUf7z3met9qUCysbrw5BI2ytRbiyl1EpbJVylWp1cPY5VpAnqgC4q68M1Al+5FbV4Y5NFq8Q
u+G5T6rg1Fn9N5+OEQf7nLnc5l61ZnDZzAKUQiGIsXKwtqIV5DiyMzmFBsA2sPe4LZRTIKfPVYCV
Ma48PDH2mriB5hR4aLqq1YT2zDV7FMHIjUs79PfcvukPgAE4BBx9G53ppgXaDTKqvgk73Kyl00tA
DHOEJ41G6twvwiySNOTi9G+jMV8Pfd8DNMLKiwya4yepdlTFXqdOzrUkFgESoOqh/IPyoiXK1iqx
AaixHDZcNfWrLVaGhLaZAf0z0tDaWwJVZgSRnRZgcoiVTz6GgKdxzDD9t1yiwzrf1HNdPKpb73SQ
PL+lZEVGLkxek9upGMl7DD+dFLQiVhPd6ODf4SVcSSotHJm4wRkCb9g/4bcA36SDbmARCQmKQvIS
uQ1rcouznBwKLjpozIvEk1VKmVunvlsCi9tK9iEe9ItO+E6wqmiepKbyM0zz86xbhGBxqDuBNu8b
epytYKKrIDclJSz0rIHoMt0KYadWIHxr5F3+UBEmCbOWoOz0xzxPDqlsNLH4QDpW6/GixThOOUk/
l4ktz0ReRIqmuWGeV8iZM8KjCiSCMey3GsNqogQXh/f2WTOrwOvS4jIiyXJHYRt0mAuyMzPZeGqb
1VihjWnH40NhNpp0kFcMXcSJdDxmxpRbrZG5uRn2B37rF3NUaOILlND1yNAQjRDT/GsjcN+byROW
+F3WWfhilzQX5l/9ke1pZ/WzRHz/hjocpQTgQJfZTbGihrF3sdWAfjd7jI65nPbFRJIBUlXbz5It
akcLVY2JNE1ltgMdT8GK6Pa+szZ9e00TVHvXrcLx0kBgTsxJ0kH+8HXu22TbVfriRFf0ox4rxwCF
dpvATCa6c9UmACEGP9h0ija6YVw2GzP6SoltbsA1eUZeMD+2PbPnUMLW8g1NPqYD5j0PdDEfl/ub
c9Bkgiw1thk8QrfiHb8DRUFzSb1WIYaXUc3+DdRulRhDfURS582xn+97c/qWjHPsdkP1EhnkYvdG
C9DSGvG9d/q6rkmy6VTznwB21MpiQTMRz5+bIXoPJvvKpjaf7NdOWt1r2CoHrW/WkwFRv+iK9XID
XbWyJEUli9S1yoR57Ycw91VF62Fb5gSTOn3xoEq773mwJJYpAD+3g7Dr9rW0q2ixnFrdlUjFd3Lt
gaAGUbM8MVRJo/OcShNqAdqxDXDoQwwUazVHRrJBdojhLEaqbIeYokPlrOeByWsr0pe4TjW3eUFd
77yS0OVWuWI/OA70++OAWo33gy4NBR23vN+ryxasdagmXX+dwpJM3lKgxDOU9wBH+NUM589Tw03E
Jizw2UgPJFsXlCpRnme7TBPvM9iPU9cHutuoX9AvwwHJ+mSPnp+6jHo8IveMOE5tHQ1qvGkcgHxZ
NW4UsdCrOQ9WTd2tzUkjaMFv1HUy/JKJqsMMUYj3w20S0Lkai0qc1QpDxEhKSFrZj65rf/wGYIlK
bmqIfG/nOIKMRNQasrtmGnKxNFaBTgbjuFcjXk9fRniAlfINQc9LCYR3VDkX7Cb7BKYU9YxBWYVU
G+35SB4Gr3eZa6rrK0iwFF17VHvf38Vp3tJtFhzc/HlrOHCYCeMJN7prYqvi4IT6F5uGkxRT8Qxy
LUaV6EblTPldGVxUOpXOadMe/OK71bfZbraScMEYYLUm2rP1CWqNQz/xVHzOQ6+m1zxJVw5LYDuT
YU6EYelsG8I+ROfHp55re41CVg/i6IcR5v9EU1g9NUoHQZ4hThIoe6TB0cFUiAQyFhMVQ5tU2pnX
N0nogak9Rya+V0MuVPUi748pI3WvweSOtr54UI3zkO7KcV0aGrpAA04/Gr1Fdv+fMqcmTKuIkrm5
BhORj+MT9dk207tuB+g931hx0UCVqbGNx+mVzJ6ncc4/czwR81qqRN5iZWm5HVNpPgUxZTWpI4uP
dNt0BAkWnWGtuyGSO2P8OlAhv6Ok8lLuMR7ItBprTpbvLAp015DJuM5nmI+OqVq7aER3DsTFd6Oi
o8+fp9Mps6bPCdqCVUfKsqf09r6rWueEynuHrRATmNzhauRbNp0LBG/nQ3rpaFi9Wrs7gVNodgZB
5ygfyAisCgqVKOnx/IyOydTDCziFX3LdhBzdo3QxzVw5FA5bJBpEcJSZ8xTgkAN6LAwX2nH7hqmj
niDRxwKuuF+kx/4pjOjzMDByDhYJ3luN2ww+gZ/kGNfnClY+vYmBgLq45jB8xp5zqDRdOZkBE1sz
UAHoLX8xKm46vuPUbjaKf+aWZvbcLnuzpp3/t/cjFUTkVstovTcvMkh7l5DN5jTSvK8NLSbMbfpu
QYcnIRaPd5/iqI0sRX0tFTrzjdswntnaiZVQRJK1GA7DcEQogdWZgMK09IOtNBFciMj6GoD+mIG0
vOb6s2rVxfOkYu4V4QUSy5aLvLFVMoX4HvhGnh3BHESaBhQqYmvAZDdvSit4UwxdeF1XQvxFDvVE
HAU1mOa2YYoCx2DyY4nkjQ2SaF9yHgm/HeK9ajJaoVChUVcpZG5CeP17dX/HdJWIfNki+LlsBx7z
7bLn+hfEiJnaKwJLfYVIkKxPSl4874h+LVGtp0KNVwGRSK4I8R4XCN6vcPgCwTN10nwFaQIb+VS+
AMxemNjPioVm8O+f0r5rvi5GyEW9xP8dy9btp+yYqpiRFrTXoE2GrRhGPOuTPJX+y1BFBuNkDpkG
UEUxdt+xPubbPIFvZvZ4tTuNkk5pMvzmatm4mU9UFK4/2i9RsS8RQWJ/yA/mpF4MSUZRhKsO6ygR
3U0URYcMvBqYCro1XAWhpBkOOpxrpvhvth3oz/oM1KIxu1cxgD40cCQgfoghONk5y96ksZEbCIz9
tj11U8JISwuuhRV3G17Ar7lBoVgoFioE9XkW/pOajD8bscA8zcjelAN9DJppdUknqwp7/ZAxIYGp
arwSBxxezIEwx86oz/Y8Joj0QUV0kxs5kXPJNCDFUTtXx9b3n3UKhRW62mibC9D5YHrw+lSfaVtX
exO3Fv8NIb7oFi3PjrnhZca0xn8TA74K+i1MDNiCitTWI5AdL3SyByqxj8yM3wtAHq5jW/htF5/a
rUStg6pJ0SVI5V0a6ioewk0bV59qE5F2ZktG9MrgTmam0L4mGGOo62MGAZPIyb+vMu2+Dcv8l9pm
Eb1zZbptI/TEdJoOfd+rMvJk6Rw7xi9bZtwYxxS9e9H9GIlYky1br1xibCOqZ4VsLZeEL9DUPqc9
iMKQPDOG86ol9n6UBycRVXRmGEjY0nzU69P+dMDbtI1VVCB022+b7UamjaIIx/qqpU7K+J2Q+75G
ZWimTOOjYRaEYuuVa6pmh2EoPk0o+J1YpsfaCbYMwoFC+pwAHaBuYr9TIuZjrBa+BoOW8BBUjDhJ
G2wTHYUM7zaTQba1Lqs3Sk3nKcofrYU/PAJzeQJMEP7XTv77KRxMUdnY3Oyvk9QxiEeduY6qVLpW
psM7npVuZZGV6k7anG7D4rkbf+YBV6e/L4Q7DjeF3eK5XpJ5FjXyrXXQxMhiZA02SppB6q5Flbhm
Tv2VJHucK8pMJCCG8BU/Alt+np346jlJkTSyRmTu+UAbJqGxK5raJsQ5/qBWuVPd8fGY9jAr5bYk
GQEvncX/lCpxK3vMJ4LcTT81PWPC22A0Or2+aD6YM/D1qCeqwmegv5YojSmo0M44pZ5uiBJO1zJe
QsiIJd8DmghW+Fe0vZoy2Q7zINpyYNpuX22BB2XbDGdCSkTQXm3Hg68LTi3ukXWiinUDifeMjCtd
jQRpuz3BtMttyu/9xh07dTPPrXjQy7hL3/n4wS3JwAvqIpaPm7vHNIo5bnsdSr4+vSPt2Qc6W4NC
Bu0hURho5zatJHZhNHPkNzyPo0P26EKATPt/mA2bwI3sZEs/vtgm2QzTxtS8WhpyO9SOsh9Ag3Y4
zMlwr+j3bMRs5M+w+ca1WQ8TFOTxmCflU4IP+RVZ0KeImpHRaBPCR4m8IBAz/i+rZtxC4E7kwzKa
VT0723H4XtSYEeMx+xLVIRQ5BK5guMNdmBTPQ1kS3epYAZP4Xt8UHXVjnsLHn5nFOFX4YG1b90cp
yjNhYnNRl+bzx0j7P4tnasK2CQk3uEqbSclodCgXnS49oHK0VkLn71X2F8QFwCONnMTZZkcwPJGR
qZ5zoEIyTqEMRgtapLU4GWob3l6DAmTljAJRJ/2yVdgEqasgGz2BhHKT7Hu3iDTpXC9atPLLGBdf
SdQbPVPY33QrqHdVSLyjkhgGqv4IrzJuJpi8wSmLSAg1Nf/JhhrnTWDsDrGMjTUVqP3UT2HoFj4p
VzX/foiS+lD1zAWh1J8t/L3HcvLfhw4rX2xV5sEx0h9WzWwgsMdfSUTX2o/Tg7ASc4MTVF8rRcmm
NszXUfmED7U9DGL+Fal6ToOpkS6WofQp6t6jCRT04Ef4404lF5QnJaCTbGoZ/aum1R88LbQPd9cS
Q5IfRpNAxTp0d4Ojt8d1c6gxSi4tngaw1mZuK3eOw83kAKXIIAnIQAk3sihrolJDUgrVePSC2a8v
DGePlbLzqfDeAEOGe45Zx7X9X6OVNe+D73/SxzrZwE8HeJBUP0LE1tsW355X6sChiojEKaxxjIvt
tt5ZUalRNkmasaabt6C0QdDgHp8mavXMfloACycKJ6s1jB1m2X/rYkhehiw4Q+EL9iHogqcMYWZl
9xfjK4TIN92IzCcdb4TrNFO4LehSrpoq/j7E1ACUnIjaln5jhXIT0SlmLrSga7wcxnEAKgS3T+PY
VfJP3IOIYsy2uQkwWkmNejWH+LsL+vXqCKpATF7HAObkaFOC2I9RaI0pimB1wi3Yc+xtrqK+GFO0
ZX0N/FssilogfjBVyCxxGptxhjnbUJ1S60gE/C+siAShBMmXnIVb6NY3mknq2eLiF2NVPObWU+9A
wazL3DzPQfaahU16JNuBqsxJP6fDbD0li9OceOaOJEqSkEyL30wb9Z2FGPFNing9WwD68QyFB3pI
jO9lctFtXXsytWFbjfGql134OhtYGbLpHQHk2jJ6kqTV9mzKvHpQG33oCH4v0gygFZQoho79/G5E
Xfup2kF2T66BVPc2dceKtiGmTMxPGyWUz1VPM4f+se+Btn+GfDFik2EfRICHLpc0z2i2jqZMnaPF
SPno+/1Vk6mAZExSLBB0oH7GdI1kOxwLBgKr5VayKWigniLetLz0+324BBJo5behHylkrNirkmQ8
Lb2DNKUtBKBV7KUWPNNiTNZOyJVb7ZuVYoTwukAmNCXpTFQy4U6GllsVSvBE/jmhJ23Rcd8R8szk
eVhVuWN5U1Z+rxLVOvkxvQ6axI6HHZZuuKh//b3W+JAI3XyxJkc4ukBD/0MF15psntKI46uWW+Rx
iTpyA2rQQ8SVgrN3XtvFqLMdpns9Nkucpnq69nmPV1pnHEYsEnBozQI6Hz31yjnQIU8S/5VSLjiO
Os4XJYd+X8b5zzAh8KQSaflgafyhfsfLivqLbQqoiXoLeYrjUepAB7tr2DF4CyZOgEDkO1Pxk02h
gGAxK0n4xL/Cqicypiie08+hPakPascl1/FmoMqsG20OikUYpViTfi+Loty3ECybLWqh9Ff1XdZO
xYXQAW3cMyO1/c0YW9gSJGMgcxSuOays2cdBV7UIkjv9fXQYH1hqFaNkGOjcMOSQgQEayGeE6huM
UYssWRP2RCuBBVHQZdlXPpvEYkZIREIO4SyRYjQ5xpEpPxWtsS175Cl5yZ7y92XzB8mIwctIzY/9
iqn67Y24oO+a61PfXutsrrAQaetAjw0vkXj84Tt4g1kOmyhudW8pD+Ei0Bz1xYN7ubU0xX5fvFJl
7MrIVad5f9cKRfFoagGH7VUZDKaaydfEAcyZKNUpT+zg4FfPAu/AZij6ynXqAVZQRovQccjgtfJh
K+X4FDnIzeJo+qmqJc00qVANEZlEoXkWIEUMqxkYakh/1yWAM1tyPtSZDOqB/Xk0ns54TuwjNcTL
kCDXbLT+7BALcERH/t42weeaFLx31dZfFhvkNI/Fc4I1mWnUJ6ebhKvwxPEIKMcs7nb4dPp12enf
B7zPYN2GrTE2+jbUuBHZFB+rBiMgRK0RVyn7zdxMzyDi0KtEbh8zmawrROU4tVsgEmxyhtcNSXNg
eiPWvV6RWWljim4rdVtV/bX21ZeimpoXfyTt3WxGoABm+mIh8WHcWexG5+ffV8wfBg5S0w1TpZak
28Mvfn89ZmPIbaTZxVURv8YFx5MObODJSApgimpopRrAhlphzGcw5luFOYrvL4d5ByPR1/9NfN3e
ygZfopG2R3hVn6H0PJMkVrmdJKOOqethHBTl+uBj37qmpY4JXaCxZIuxdcPRfv/YNETbaS6s/NpV
VrKLFXXcNmLk207RcwetA2pSNbY0dI9mPjIgykvzOPXs4FCQtCp/bvX61WrDbtVbUnhqYX/Xp/pY
F/rPaK6VBy/EH9ppTFqRutCvooWMi+vm03ZONiolMQZjhQVRpnyv0CzyTRBV/zo5cdG01KNV7swn
2lwMlCd9PjT18DMz65xE7IEhaUy8QwrBeRgLDVOR1q0rGT0aP/2h3Q2FiJYaPU4bBeHtBw00OhUG
3oFrUFXZKi9UwAumik3CJPKxbEZQs3VPUtlnGmbTHtPRvO785zYBCRwmL63uvM19VlzofZTjVvPj
JdfdUzI7fWtr5aWI4xeb7IEzOj+oGJE/7hok0jWHG5XuocoDwhL14j2otPbNICeqc/QDQTLDXvbx
k10Zw4sJ7RRSF5VP1YfbEFjJlzisV7alz+fEjr8MoaJsujmr4fVxWSnF6Jp+kHi5L9IHT/VDivPb
NucszQgUyhbCT3QmNydLRn1dTlJVLnatY3NLlNqLZz1b2x0RT/9EVqiRHQ5YV689LbM/51Rubhyq
/h4LV7RSGDlixEctAfnE6yj3X+qsfHeSZg8cPXpwDN4rQvmw9NYRhi/nsbjVa4yOJWrDzxR605HB
pLxp3Fj3t1rmJOuITBDa4+JJOp8Z8DLxRBQEDtzmKJyBaNWdszHs+fPf32H97h1ePpK0UYQu58Qd
iingPjUbtelfgAvlnq0C29dxlxejXT3p1rthZBE7owjWYa/hVO/SUwiJex7j+jIUW1FbcM/ywdiT
4idW9pAoa0ZVXMEQZmDSmQPuLLPq2Z2o3SBT9lk/xIdi7skgsAOoVhnoOSc0X5jApFs9q+X/uwLC
HyFMvmrST1TzroMpZB06c18ql5htl3R7f35FWbGtsnh+9nsmn0l0nKY0cokfl5uQJgICoW5vxfJB
a+hjE79ZqTYr1HAAdkiW7M1KncN8iGWeKpcEHjKFK6EI+G5dE/jbduwovqqwnHcSwbmlVDPpAeS3
KQ3pt/EncyKZZSJgkYNMAZ2vWwQbdP0PwmL2fs0wd0bPFQVwrr+Mc0oEEhVnMSHlHUvtqVUBbxQx
vfm2uXBN+hdkvtwM8eBFaqhideqAhrQZWOQhVtZW/kOtMXE57Y8ciLlb1VbrdTVMqapBIijIPsnK
bKcyonRLrdlhooVo0E3rktixsYDw0EQK0Q2BGmxSkZ+agbtfNazRpvbItrIABhTyWLRs739fyXf1
Dg8azw6xPfyC5LHln/+neYJXuMXS1viXVpjdulBhplWKtVaimll3GYR7qWp0SJT8gUjCWJ7b78/V
5A+VmTumUySDN+eKrtZZqNiTchEEPqzAMz3TW5qPnTwmUTUdFTgma3MI30SZX5zAJLQj105E9XiV
2SV7sWR7dPYvPwvg3VryVzPN+lqPyL6syJZ5Flq5H4NhCZOLV4POCNbCPt87B6o7cmdyBlApaMxV
mAZofyfz41q6ybPQRQA8HqHfEv+ocuHFbMwup3NBB/i+LzOKnDZHTT3bSrkOJJHUcUF6YWGXZ72J
H2wzH/35my+JDZq9D9yrIe/6omWPT62bfeeSp4KQS4VQYtV+n9AxUfobG8z/4xNGb5p9sOjN4Fea
TPRN8rbwtNwm7wwBxh7sL3JzkyAh0TgFi21khdepPEsQV6EJMAipYL+pMhPZ0DS4I4km2ybQ8y10
oNeh9XdxLPI3XwPbPhZHPYWcRWe4eVGtcp+Zo73VHFSQ6AccmCzzKq4bi7HQ+GDB/GHLZSoAnEEa
TGK5JtysVItsznoIVOci6BaZXEAWsDSUs5R+RTfie4/8V+z3nwp1lGffSDlv/X8hlcn1AHXr2H7O
NYb/il0SLFRl/zZOaqxBFCduCU7l0tTiFdfWWTpzDY0LD3rSq6fgg/XTfyNIbKNFOssETeKDsxgc
yP2rAPmOU1jVdc6421fB7OPI8fUKqmDCDh/hQlt3jSM2etWSXLJCkdavg54wWlwcxsoatW9yHLAm
2iZe4qExuQoEnt9+0nWupZVfkJmSUOIObco52Reboq7IXgy1Nzmp+hvkAQo1CQ4cBT6K+mqtpYN6
rElw9UNL0P/Xqh2k+/Qs9fiFe+PKYlzwpJZJDWK0Li7iK6rG4CXW/DecnwwlQ3FBawDyZcHGsu5a
Ai9Use1YPkYR9VyKQtIiIkM5Xf0A16OTo16s7cDDOXCO89ongcr8ihw3vgaISIaEN1BTiBiCrgWQ
Cu1UaERPuMjLPsl3mpJVq6IQX5GZqDsxVeCOWvUfHbesp+eKegCOcJwk7ZxKbB2/aV4Czu9NmEWE
tczETSSI/7niYGRL2zd0gJ9hVYEiHRg3dbU0t5EBz0LG1ZfRJIC+Kacno6xrt4bk1YoZnVk/OO+p
X60DKABdl/hfBFNvpVT0JbdePDiK7+ZhyMcZJDIoRgvs3E1u6gh8flTYwN7MemTKbzVbf8aQ63BE
kJrBGKsp1QecXvNOOoIqGs+LSY1o/GE6rXUguKdksi6DM4ZrHLPV1qn9r8X4bTRpT0uOohT6ZKo0
2uWqGHiqGdv2JyNFc2a0qBf9bFCRg4Ce6JGZrto6lO8wPdZAn1csBxy90RQdfS37h0lj/MLw/VgZ
eujmoe6jVoChMOrKzy7ndAwbYTwbgX22CiIrMxpE7qzQW+0m64CJNiFbMkmxNfLUoce0dN2e29jo
d2jHc8DRzZe5sX/UAhxeh+PBm4ac7EJyck41Ys5NmzqwsYbvNNbSY9eTfNJVTn2abfk+65+RhSXU
t1zMBofrTBtSSwBCfQFdZHlSsNHBO7iq42TRrBBnnP8RFr/BebAG7sd3PA9GHGh5pMks93Y+1mQj
rqm4ti4FmLkQMNJxbvILQoVq1RVpcG1BHMUOQ0x/6H5lZX0CdnWe1QbtQ1nG+zwxLpnVua00jAdL
5b5tw0ejZ2/aMD+QXtwKsgwf9TD/yMQT7bUQZret3TsukEVtN65yalv04SlA1wqo+EdZ8ei70e93
T3QekDo+OPiY6n6vYEQeKWwymXnhVMckTvbOminjdpb9DwU66KEe5D/9osgOS1HsGCQ62HebcxeL
iLZ//WC+of9hM3cwYdGv4xoqxG29qlup1k1xbl5GuKIEyUC6cFIzOAFaP9k+Vyq/s2u0UBnKA9Uc
yRsXOSrUsVop2ZL2GXf7bCB1jTcF738CMGMeP4/cxZ6F4tuu0r1YyUyGkpTzFiRKy9C2g5U8YiKd
e+Rudl5+/RD05DWNOuHju4+SOn1wGn9IAm8qE9DzJkYP9A0IbW7Kt3YANTv0hrz0IfFuBmK2EDGn
mxYhFC/N4J4r3b7jyGDgFHJ2wjkJyJ8vGoMepN8vBjDWg9mCZZ3DAKbja0C+06cqBKarZcdEJeYv
dvSKEMAmJoALikZhUXenoiLKw3IORmDgn+/CXw0rAJkdYz1usEQWB0CSCGGCq1y1h9pvtqTUkFQ8
Y17kB6Sk9gk5IEoVJVasbsyYYWhEh1QHQb+FO72cOmuzC9W13TAozdLsxLHaHOI+e9DxvPcR8eow
emAMiWPGgDfz+8rN67xKRFTKyxSisYjj6PBxrud9G+5SLfs6JFYPChLZCoIqVYhvdh4SApkoJ6K0
QMCqYFQtw3/W+thGgl7/0kNDHDiUKsbHY2AMaCKwxy2RehxuXl3XBRcY3Ai68xpy6qJL5fIpxFrN
inRTLA8EyVjhOvEEhwV3vg3dkPdWeklmx8TEXpBxEdUKHhOVKzLzrrIftXH+cNw5JqNBA57e4h+8
+U70eOilEaF+o660Ye96Pd5zbI4J6A1bI/cr0h8sZXE3P+Yx8LtxkQdhLu8KS/D7aC9qKS/SjiL6
MmnvyWZvYOe3nNfOoLGuJUPwP4Sdx5KkSpttnwgztJgSEFpkZomsqglWEg2OAw7O0/eKvKP++1r3
5JgdOyIrI8D9E3uvDWL2T6M9bnzX6hI4uMgCzfwb6xfWAUQr/+9t2f+v2kXfymTT5di3mLz992ej
8UN3JJvJe7VnTvWRk83xIqrszPnChKOOZT8q1AFulgrNAp5Mo4NjxvZaBklbd/A3q5e5MxO/643E
89W888coJIFhvzDUByKUYBnpD936SkNLTF5/xfEfINN+jUhaVcrCxFMs3v/BM/ufRj4+ajYrjJ0i
h9/rP/VIncptPfm198pNa+2tAfOL5946g3jrp3YlZhJAaG6w9nur397HSH1HsT3HdEBvzvp/bRzQ
d//PMQ6f77PixsCCd+0/Fz1htGyl50zeK+L8pI20cV5d4zoNMyrHMlhSf4rytxYxSD1N+2lQh61f
f4dFg8Y+irr9sDS3qMvrndJdtQNuOVyIJXu1vfJRTd166sr7ECzA1uY2eFJn5neJxaLqrFtmOzQo
iDcSt677KxuWhbK4jRHsQvd6SsTmdXuxGzOKgwGzSF7NCIVC6rDSWd+chf2y38hrBJMpyKMwNedI
4Gqt/iBxWABowsTnDiklFLil7BN+tL/DTHszkd/GmRXim1H8SEbUbMZz5iUGNo2dTVQjrSEpN7Y3
HgDuQywTRX9iopqnS2MjkDA1Ht1Qn0yyYZcVOFPtsoVeWwJDJK6LElXxGccyPrBe783NY5RaRYjX
wb7y0TwHCwPvdVMco0KSalnWzWGCEr09iQGDmMjomV6c1lQ3NXm/cN2JwzOHKemzEbXU6vwdcwXr
3mj68+R1tPbFQCxYzQJrDXZkWCzXAU0oaHewR1G00SfOVsIC2CNOtwSnwKkVA7s0ONwNFlsMkY6L
hWHX8FrERlH2mZ+RUHHyYbrNckTIdwgluetbsRk4MKzxMJTqgpSUDVTpBy9quEm3/UJXHlyiTsKj
HPx0bocGbHV9Mau82xMZwwNiwIppi77fDU7fnKe6wfyQWwG42d5NnW9Z/q4z782e+R9XTFuSOUpb
CNd/ouWvzRij97vxRUu27Ki1Xnurd5LKJdotV7w0+IG+96U+FJs+ReZ87arMPD53o84WaGrdp0Ji
Z61h+yOgUWki3I7SmJ5JvMAUJzuAurWWSW9N9uWZOLPvMu8i1spgzTeg6a+Wz8SLNEet2sdmV3ns
udlLIyr3sKLCTcOhPgYa11QgBy+F8q6phVsQKB0pl139fR6+eM7PMcvKTxKdF0FLOMrQacWo98SP
srHsfeRJTgJS7+ELLrSFLm9JMWK9ynJTwHNHShytECIUas4EX1wlnHfR8B0DCNwtYghuVYasoSDG
yTYaPzbLGhGsIryqK/iKgvdwXMPrVHXficeLdquxtPvMsf+pQiOTMcefKISH49qrP5vAIVbXcL8i
7tkEWjbLoKzo9j36+1iRY3o00UAeeNOgsWW7uRpI9Kz1MSt6lUxSPSKJmqhCz/+K+tLBIe39XWt+
Cxd6T8p0Ef9UiOi5abx0mSznKTSxDtnbHMl+R52fv816OgdNEKSOxbonTOoW/qpVD8FLCXgyHmy1
V8Albjn5x/FAN5N6tZ9SqLWndvLvfGX5m2eWNyuq6LWWccIAZBLNGznJhxiBID+DKwv3ttGP7dGY
mp+WvyzpFtpNYjk8p5PdxG4LSnGGisUvPTwlddmI/aV7OihkzDku7uG8ihPMj47N6JyEzqa/RzPn
Tx/cwnA9hBt4qo2wlhQh2/IQukft7hYby1SGaXlovo296YI3XcyzNw7jzpfjvIO0a591SH/pWi6g
PbX8pEpu9+Ni41ZbCOIQMsouQ5tEsmgfkZ016Pt4UnJ/RekQZdExWjJOEZYGJFc2z5AZAyh8OxyL
UNigtMEKgU77KdyKHUzZmaTujDrpq1ycp18arAyQRqyqdbT8rDx/3Pfek1eG8mVYo1uRu6kLbvEC
sosQo2JIwxUjleDhvOgl2FiNCc6b1gx2CLRFEpa2c6i3gOTE5/Bxqr458IAvRd+IvRMgaWR3r2ML
NV5C0/CuLNM4NT1Jgf3Wrnvfye/2M6AO+tvC2ctSpl/t3/7WCAD13j8HXfq10WuxF+3C9TAbP52e
5Wat/Jm1UrZAXI3H1X6v8WLDAbB2wuutmxyX44f8LPCGt9GHJzgVBHCXeUP6jlVDPHOaXdBLK84o
/ne4ENo4GobxNViZzz6fUk/c0NzhcbUzfMLNeM5W0oz60SedPNPjLVAwOQp9aMqx3TPEofUu3Gfy
8cWe+vW0eBxfdp83YISqBwm8LLqYTJ+G3jaPXm692004nPsZ+LHZEFTIivkc2m117Vf5aTIXlx+V
XR0Fn7WTokhDokCSwOLzDkZK01CIP0oRhUMO6G8joEQFrYboz5JVgv0BMnU4wKj2WA/JzmWeVUdx
NcJhs5i8PRqCP+LI0ezB1o+bRNRIiJvtOKFcmYhfSIsgENcQxiMJ0LrHW9gNKYRObJYFJXczZus5
nMHhZ+N61XQw0Gk+hUi0H9HMGaZB6eyeXzahd2CefT9KjVH9Jt0YGuAmrlvZvq6LntJWAV41MKLs
IwbaypAD6xd41YaR7ydzVsgw23I/tnaePjXeFPWySPSCrM1zaoCSc3+yaCCu9lCZuJrRBnnsy3pl
iCNMXbEnYPpt6yM+vqD+4bSMasbASEwq8Cuq9Xu+qgMBFAR2bQNap6p4aWAw7MKNTDN/KJmkTuAs
wx7CB2tBW0sUtX4VD55/d6zGPLWWdW79mVRfw75oZiJJpD1iXrzhTOu9PpqhP2r62/1sw4k2nKg8
UEq1qVFNC1hIo97Vs3sRJF1fGXXz4YYQJPOG8CfykqhllvrqaRBpYiuttGog4AWb/chkiGysWV3A
dUaG28j/jSM6OhcDph6UFxfC5OYjdJ9HZBTWeeM7OOolRFY3Bv01cMRwV3WNrDjKjJ3NuP+5jPeQ
lFviYFju+4dOs7MWfTIsZv8SHkiq1nw698bvCkjotRf2u6qFSQSbq+O6nihtTDrPsswP7Fo4IQxb
HPt6NRiBWXF0X6Tjv2Whd3LsfrlZwBxolFENgnn9aw6Zex/sT6T8jpeBOuS65QsyNaBjyraN4zQO
b8BKq8viZRAGjdftGeSulX/G0wVMthdenDWFsRta/PmB2OZrUGzfC38Wh4+/M4OvzPL0SRTWYcWp
cvYG8ebyTO3bSdvn0KkvohXiZAFHOBL0esuA2F0aDxqpWHo+nFKeXU3OsCp5PMlf/hPWRNpWZv6P
JCY7yUzgyT5KmqQvGVNRHP6w2uj7TOxsWlWD8yjmsNz1Beilj4tj5YyyVfOctJVGAjc8uBXzn9wG
CzBEwowlOSUn3tkb/skvJXLXuJ75wqcCl30tGsyUXElUrXluw11RsKThyh0DZ3oFJvrxZ3eNzqE8
NDD/6NJPDUKU962DLcO1t9tAGStzLx6qzD6BP6qu8/Oe4sE/Ytv3Tx/QnqgxoRhOM9iF2WnAr/QG
b65JMgBnwbiuOAqpXrpgPHXQAm0XWlkZ1T2A6+6ptWdAXE3DGzos/+wXDLX9BrOyXY1JXyzqbJo5
az53ULdmKM4YeOTDgwI7LKr7tBT2TvVunxq+SYVddMZRdJtknGUMKc61Er1FU+PUgkZqsEcT5n4s
+XgyLyA+20qZNE/Un69rUwYnoyqIapkcHZf5WBzGQZ7YA3npNjMQkPaB1AN4apvN2bi6v3pdceWi
/XAGjMeijii9LXzZFT8VpPj0y53caYcO+3vu5sDtDN6QqI4ummbvupkdxMiB7cvY6duobIfVom3e
tfuShcH8mM18uvTuejGVi0wwnz5nosP+OvCXzPeYhwWfWjZvhwnNAk/0c7ZM5Q7z2eaHzorfbgVw
ftVkAqV5ZtAHOx1bnsayCCrdXnrds5zgaqfaWLu9sYRDbKOUvVJxEMIDtVdbUFOi5aK2qT0vxADs
COnQqZ1Rx+TTI2IHnYzm+ivLh/WQKa+Nl+fOxanGIF7kwjPumeCClvYhR//tuQK5GThr4o+/BIUf
4GYigQtzpZXiLSQEIcru8xMWYGTyAmaIlsBHilWaOOQGZ2ctYD70YqO1GR3vhJMMBq/Da+1vIh4U
+EDTl59Z6xDB2UG6Dhn1lZX5lZ/cX6JlZLEzPeNIG2dX6LZjol4QxBEF2a4jvMDOyS0g9JmEi6g4
Yn4xYnh+LF7aH26UVI10OGeiJvac5sTEWMc2H/yeyMdHwYd4KWq7SefKf2FQLW/KjSw0CtqOufHD
61b0twKqC2V49z2w8l9tPOOBA4vaf6uFIhs4KkS8ScBnkTcy6LuWEpV9YLf9XZqM2dYtT5zhJzqY
MbZdIc5WvlB5gzQPmvqm/OV7ZE0feSzPbPahOojouaVTWZ/2hCUnwyqJk9PU6B69BPRf/4ydTN0B
ZeSxKi3ifJtesNbhwi83zK0+0Xr7KecK0DOOVH/xu29L295sGVPpPYQ7M86eHfb+6q9idGv1s/V3
Yvyzsgzc1SMm09yrimNl5wZ0yOmtULl/KTdVksnu7DLdebFGUG303KhZRJVeVuGDH3oQ1uJdhoyy
tG14WLou6l78lkcKbrKZ+jYXXoXkk6g8mMlRNf6k+8ogFPsr4m3j5Kr5i6d9ua8BVu2EJXCdmuJc
FR3qp1E9RD7mrxDFpgQNgsnFWn2eB/C7QrlQgZTVPoKcrtq3+VaYVYeJ00b2Dj+3uUftBCIs9xRA
ho7A9hXZgmNt1jGyMRROkXesfHrZIpA3uwrt94FKq/D6vTRq+xpRGt6XCRBJFnVxwB35ZUHgSvv+
R2Dg+rswHqDYL5K1D3k6Qs6FiSXgaXpiawaLoWxlpWMQyTdhz/uhX6L9IlwC/IaNwexqvY3GM+XR
H97pJ9TNI2wL746AfbCEeZKbnc1yPKShDUkXbG33h14c64CHLEr4D/WOpoaxizuVu48QJsY/RAoo
1sLlk1ns+qSMEtLYHTjb2JTXjntoCWRMqxmJuGzLY1Sp7sJIMZEb7S+oevaKdnAoKG2RMEt1bkls
3M2+kqlqirONavYKok4fJO32DNyC6Q89FBSvvRn1xi4wSjJrV787ZKwydm1VZvBa3ObYENCxI58b
XYi2p1NmDFeJRnrXhLZ6scO7U9jjIyAK/RJIeWUN26cWYRMy/1NU1HzjYiJ/maPqJvOTE14HtZno
tDrmIZF186zO3JvBzAFHcI8utvXOBCCL7VrPBEdVSfSsP6vcMB+cSFiI62BNyTfhF84l+kkv3Ddr
z+1QaXJFV0ufPOIGCCDhsnKM8uC0fb6XJIzuBCUlDEvrlV+gOI5UCUdUdd/nzB1fnEEmksn71Q7l
X6xQ+kvUAryqxaF+1kQWqcIrLRBo9c39ZNC8J3mbvVquybhmMq1XpSae/wmixQfIE7CP3q1BpBjX
Y17zM/fPPGOr7VjK7eT2JGlY7E5XFosvfQDOyR2bIA0y/a8MqyjtFrGlHhr6fSD5JrqlJWehnMd7
zzBq7JUfF7gGDprVaDK5sBGqsXif2Dmam/Vk6wGpxuIWwFE0X6rSoFSxmuGBI4UpXSPVgZR7PuOJ
mX5BuLWv2PkEa/XZ977NWOd3hA7IPQbL987Nphs279+ozw7seJbXOnvHmAFavUOF7ROnWPBPooLE
O9PX/3LhrXiCbJ0OABIV5ewrypd1I+9p6uz33qUnsK0vJhmFmNdVy3zfFVrf/R+977dHayjXIyGz
Nav86ADvan2FEbK8BX23nNiv67OR14kb5OXe0vnTyfRdErJzr8TUH4qh+80M07nIMfsxESz+C2/e
EPtUZ2djzNTedB4eWZov8+jrq5TRFeHc9DpHdWp1BBd4TeDHW++a7xlSk6g1nKtt2zdtw65ut2dS
G0rXIuv6a7SBim7Lwkd1WVDj5KU4TDj42Q+vhFMDGN7EmKXSzDT51Q6hK36TiAwvTgmkIXFL89OH
v6spEhOeYopQK4q9IfzZaqTUCxnHmsY6L9S/bBkBBa6OOmAeQQZaA1dn0Rvn9UaVIYwAb9JeLLK8
TWCEVgrFnQ0h4io0AVJC5N+MbDROfvBsM0XgnRbcZTCRQvMC1E/DULn5fbMbKKjvbgEaHlVItTcr
8VIQ1k5wBhRu9ABftrX9O038XkAk8MxDj2OqER0ale9bZvNDFqhYKQQOhkFuX3FfoqlgG6+OXmWL
B/KeJraj+VAwCLoyYet3dDUd0vOSXagvMIwbjGDRRy83LxQQvKhSZsZvM+it3vSBWSKGIKpvP8z5
ckFv8F6V45AA15ObiS3oWfnbD5DBFwjKZInnwStIqg7fXfTVWjGe+IFZ36ah9U6unj4t/BaPzUcc
MFQ17ES0yoesZctZzBJz3dY1R3/Mkdz2/RdnwQfVlqCi18J86QW9ItYYl8YzQBntL83O2dhohcVG
0VQ1zJD1+osb0rvN9W1DbLCTuLzgz6wloxoS+PLJQSnYrgFAdswxZgVYliccrifhsWMThxAQ5Lzh
6bMqkoTcjMd9VZRFXnZSWRBX2uGEDdhWkrCTJWrBNRxVAYPA1iICdEHFr0vGXaI89Kpo+LKDlSuA
tEpA63kcMZ47ZwSFAFFgv0Bam4UbZj/wmGnBpqlZQwocoL7E3/ZpPaIiJTIXU9zUjPtaK5MGsptP
s7U5AP/VglgC0w99Aeud4o50YKNjyvP9kvMl9j3x71NUf6onp0tdjIzj4tSnbeuBBQQMHVwRXeZg
HpOsDjgu52Y7zBCgO7Hde35i4gXES5G/jQCMEQZdwvNKnbGRHBYoUkFtUs55K3EdHUGSa4XdCfX4
T6FBb2GeNE5lZBH24LHhrmk9Ynfpr6B2yYZFXBg6cnmR09AcWdqTpciM++DP06c6y4xLNDn560eL
7UzyiQLgdTEWyYTMa7rXyYN5IZzpgCSGT9Sw3yD341Cd2W1YRUD6lVy3BKNokIxLATZZuw7uNDkd
5oqjsCSZgnxHwMBgP268/F9FW++NySFBkqxQRtX1aXH/1Q70Dmf5iSjSSwiHKO90q+v+o/XzAnJr
R1FC2oYXFytdRw+6/4PwBlAlIHsSXnmQE718cXT4O7Ozmk/c8r+ZxDCs3Zsx0gSHuCZi0BTFqbHX
36bd15duxfFdGZ67J1HtKwYP55otv2Xg9kRKe+ymWxINwufAQoHoYEhqY/E0m+Elp3FCbCc3745j
adpXhK4xdCQtpfKDb9ESQVefJFK9dWTB2w8sP5geXvzVm9KcBHYasg4gQte8l9ux1970oiFBnBzd
/DEZTOwCaEMYq6EtZ1rmD1kiqsc87R/FpCCPultKddvTgJqk9PbbGHdrF95dxtoC6f8e6KpJMQ93
q1z604Y9jnW+nK+FG96tbet22UCfqkZ729c1GTbw/hNRO7DEuosOSH8mfSSpsv6o2uiL7wtMu3Jb
/59zVRD8IxV3h6V4FKeBAHHCP0o2QuDJibLjZbBeHKvEgRsRdVsJgyvSgoAZcZVUAap3KNJ3Cavk
aHgDb7k1f+M+5/gVLhwAo3m1VuETh7QEx8V4Au3t/cfDSxk9BeN8I/ziYAj3CbPevAu4ID8Vvk7K
ynK+t1vw4F8SKQxYiPboomJ/hl7ThgTtTl8qyECX0AqLWPdB4i1TkTqMp6H3qf4qiwlbKFN2h50G
kz69MQipvmEXnsmCghkUYWUgHH63WpT2skOghbppSTInOLp4eQlCmdqDzHIWZgxVjoFaZz43jQ3R
t9hvEjdmGM1fCeXn1Jn622Sa4RunFJut6oAa1T2xR112My8e86uaSGxi8piqE8xcz8Zu84jnXY22
ScihVPDGpHeAV+vSWVwDqD+I5dzPfdDqWLPMPVpWffO18w96Q5+4o5jTcLRXWNemD/n830IqXN75
pLuQErijxN5LVqRfQTV80WFQ3cYAkQd497NcWyKlG1B8WeRweCiSXO1iLQ5t5Gdk2G/4EKxHmDWf
Q2DJFwnbhnSd4rfqxZjY3lMHxD6rNIe79BjHOz4z/mqk+m5kOOxkEIEJaarrtATi2GWwsOni6nPN
7BAjIme8fIaoQJl7Op9KL1H0VvE4rsXNEe0VlfMlklF/aAuy/5oMQIruhPNaiewn+3YBG+nqR6TL
fEyDhhUbLGieaIfjYbnWfJRe4YLj8eS2M9DjJ6q3zCMOjZ9rBYHUHQ4Z582hLgl4G/Hp07LDcfPr
hYrF9fsdaWXjpaWEpxQZuHbLmepogF9s2IjcmwEQgu7B+mzRPJxlDSrRVQXDCZfM0dZdBaKaWK7k
dbpsvvck/kLz45M+d9PsYMqFFdNCycIJ322xOS75WVr+z4GA3uMUWgiUDIdlBrxd9iUR8c3qh7vN
5VP/9CsnXkEtpnGg3BjOZY2NdWEh86q2prvmX/sh4Nq1/k3uP4B85pvl0I9Ww8w3pTHfYAP9wR59
Pi61Aq0o9TXQDiTMcgV6609/qP2XXU9LlpgoHjLD/Y6d7pZ5f0Q3KUKnKHDbMDgi2GNnGa0uIr6h
4SEtL4Po1k+RyWO0Y+fS3aOiXcHUc8CstnqyCVfulnW+ZXSptV7ApzZrWg2WR5LWkuSbWHbU6ZIK
2PmFTIivu9Th3Q4HJrqloilmKtZUEGmDQTK3+9qG9orze/AwAFdybyuGPcYaER0b4qzqu+6HWIVM
FHMgDaVbF3OTWlhu7Kkgzq/GoOlv5XJ5KpT8vt0vvsIqJo1xXwn/vRRMz2wAolwgOu7H8OfUQ67P
dLTX5nwPAIB+E+fFh/iwZK5KP3RyKNTIQ1YwhkVLZrY2JdWIK1I2up/9BTu5pezDDDxitxRefbDy
CHi3Gf203G66Zhvf01iVZrpl9/7pH0TAym8MmiIRBiHrqy3MB6ra+MlNTTaVgz6vxx9zaTZAZzEe
zqh7I+IbCYpbjrB4ZnZJNvFOmhKfVRxFpCqInEBaGmNTBgZMqmYsbKJPyE1WO71G/+BPbynkZ2jw
Q/MXzML7Yj5mJwh4Q2Hi8hLbvPBK8ZpG1aFp1ckpJcWIPb8BtAc9RkhIbMtbPi/oC+yQ/msaTfpZ
iWtHQJfRXf67foYMNBbFY/SR0Owz798AxnXPTTY2L3ZgunkN7OgP8Srv5bQWaUuVJbWRJmG1TanT
ZKeoBeg1mhgUZLEYn3sP0fP2pAFU1zZkHzc0BEabW3426le0ylyZ3VCew/DfWDxRgtn6ewDMOjTu
S9sHNaHYNYWhARsfWybm3T9u7eBCy9r+QE7YD2et3+jXumNYuVOyFO7XSJfcqQ5cJgVvLfGxgqS5
gmtQeTlpcFXbX9yeFVstwos9/gNSmB/MlUPMHESP+CnSh9Aa3hyFECUCv3Lc8O9fMlzZ8ZrxXIPR
+pKXxLM5WDfiiR1u/KGu3+be2hNXgxv0qXR5nuVmu5p4d1hZRqDkECwGjNi3i92zKs/nugQrDlfd
Y7X+UqJ8cNf5US0NUZ+t97lhXImScCb28IlWDwViboP1694bDJ/N9bIda7u4F2PmvCBvo2ySXXbZ
lGQUZGrSskpOhFFhbjVF4MSr4RiP2mtxARWwdIv6pkFiHduO+L42kOa717efitDD/bHlL7nFkNAo
qPVmEhC3QDRM3J3ytJmcuCWxpzufn5l8SPAlsUWYexST9Xk9NUMZJQ1LkhgSNgNYap6j32ceRe28
pl3nHM1uct7KBzknr9MUyXsQNmkfeDYROfl3VxhWYm8FgbfdvZWEM/KWbzuNYEWwF74ERcbkqtbs
4QTZz+z7kf8FFxy/3lnlACcGNB+M7Iwv2ej8scPpIdWg95yydHmjDD87E14yIY1d7nK1dN5sxVqq
6WC1/t3PsuFP63/bFqN7Nz4tkc97Vbh/ePMBjhZlZJ8aUb4GIcYSUsg/jCnonL6O/sVBzd8Ea/fD
5QFO5ImkiOmUM5ZOnR7nKmFH5NOMtJUGUSjLBGsEbbUoI57Up9vIsHb1oNnOG5OLZFYUXAnrfe6w
qzR1+IN83izh+3wf0HYxPa7wLsXz03T18agZ+cqeOisOCsny12Gr0JCRzxvDh1poSgg3r1X2uorN
wPPwzB4k1omSIvZ7f0lKJIdMJLHHE8j+Oa8ndab4eDVMHaQl4dBmOBDr5LhEkJDAvfe87FvDXCYd
iUHijHpyVmubulU2zckOqiOHHg13MKtLTnjVbnRzh+WwSsO8a/ZentWHyve/4EjIUstf2RXSVu0y
ZwtPjaU/6zAifCjHAbKaVsrN0cVQ59n8ZNvViPzbqluWOi1s1EL7dySrmP1VuKA50/LclB5FB8hH
epICrDEGXSdcH+iQps8iz242YQRoy9bmYjVlf55to9pZtXssRl9+7zzGyptyP9nMuM+Mbtt0WNW6
w3yrd92omrePlMmWkCBPuGQZazGkKB88FCNc5e4POMFsYeihUwddzzmX0XnGWfCKst/U85ciWrpH
Rj9vankL7b4/KWOktpYjPTSCoCHbSFSgmNoF09jcfDfHz7mGwMH7dnpk9hGNKoe/7MPEGgmKArs9
PaxR/9x6eznO836JTJuhCDkco9/cxcS4ngUADqUKAjRRh2s8NJTKCKjHNFDfASvYb5uPJaUtxE4Q
ncdmsPeOhsG2cMw6cCjui01owhGMtBmb8imRQDsXnOq6fMkMIh4LJZe9Mxr23aLgocNww11pEjmY
u7cBLfZlBjYTq2k6lZlAw0cJllRKR4cu57wis3lC3R+Pntcfu475Q28tYBxXMACeiZxJ/XTLzvqi
R+a8NB/w7/BeO5/q5luEMvfFbXOf5IOR2SvMViVN5w4vATxF6w173xICjH1xnD2iN1sv32Nq/GkQ
2fbAnWOKSt9x2V7GAICNaRSfa/xWD/P5kYaWuBQhzVrYtScMjOt9W+w7pCf3PNRk2Vdbv6des65L
4CdNRxZDYCzbrsblcyT3kkCmjBlg65oOKRGAcmtYRzEjKpB8RXuGwnIrIxWdao6g1hnMdCrIbrKZ
T0Ogsr+Nmy5PxJ8NKTHZBPd0Ndeci2B7MbfodXRvnmAFwnqdTrBy/8LK7ZOe9D8WC1LtfEMzc1gb
DZ7XbfdoCU+kAZEiZ04nz+BMrvvhM2bXvT/Ymuek/lIJispMtS05HHLXR9Mfs9FfW3Mia0CXy1EP
JLuGDDjYnR5LMr5eAgbAOZL7yyTmL603DSATOL5EJcc9ddMBA+ahYnGyx6OYo+gYbVI8u/JRknOG
Umh47bibqYjGH+NkMaitIQL1dLcNvpvUHFbK9U37Z3CHn6ULcCSSVRRjyb8jrEpZXBX/l0r3qbH+
79p+DEdEFJH/FIXY7f5D29+ZixOoJXdfyRgeLkJ+kwHApFruNz3+YBc/3twIsAJ85MQy2CLIteO8
6f1L0WK5GVGO/+9iaIaq/ynUxfWC9JCpiM0fCKnuf7iAO1G3+RpZ1ct2Jb+8S/WI77uYKpLJbc5U
+MQdXIr639K5sCYR+mzCtA4qxBqRlepoItND7emtd68BFWfMfD9RKH4x/idT22z3ZaDdU9/3X4Er
PKS2Gt5ihpRjp44VIKY9aDEuVxnKN8OhmCtorguIXwcHErsn2LVigmeWKpkeBngtd2IQoPa50NXz
DNIraapM3I2DbuYhthAIiMAiXBGYAFgxAtYwgZzcgNGZew8XlT1aYwGayvKAfPuH7xgjjQnAEV/l
7EvFOdiWd3rN7moWxHWPKGBWGyKR6Uqih9euujON5D8ZqjUOXfAwnfMrYhy+KwZZ7jd0amgN8h3J
5IQEuczL/Gg7WXMNXl63GlVleZH2yCvWIITNl/Gaw43drQsNVlipPcSK4kWTg2ss08ik55mF2I16
Z5vFT8/QCCwzqUDSjAfbGhgTM+eTY1kzsGTmqMLiUNYWakJwNZY9Tjev9badu+R8iNLaONaW91pk
gBGyT1HTzkekkhY97hiki/hLPBo6RpfkYDf8GhWk6RqkhaSGcu7UKojg2PJcB1bok9GHe1tUb7Jz
0oCRKl/48o1C5Z+PzfHhgUtjPeTvQSEw08QIZlKwhEtPQt6CRnrGCoI5xDJfPDZp8p/rcnUay2+8
eBUwTzajdM/v9JwiycrqdySCn3w+8ur1lb1HBEVmnp39ZW/+SnpgdgjDibp3ctpbJr/mBhA5y8xx
n3hth0IRNnAe9OBcjHefjclgu0RrjRRo6tca8hGHBRmgqBwBauFrbAQWjkXpOeUOCfhaiq9GX1BY
5P6+sahd6qz/nP8XWWey3DYTLtknQgRQmLecZ5Ga5Q1CsiXMKEyF6en7gP67feP2hiGSEC1LJFCV
X+bJdSH9gI3SYGwK51fL0PnGYp2Z2JBeDTffAujv3+1O6Yu0loBUtZlatSqKpLtUv+qwApgSYsaX
o8WyyOknEmcDGOalSTPKQxwav5CUxDps+3cWkM2+SjF/5VPNOSBJD60neNmXNnsWuuxfDZtZe0AR
ZWww+QzRGXd5lDJ1jOW5dVX9kjXaickYpjJ8sGcqYgA7JO2XL/PbaGsDdGWAeCII1LEQ1jZjWjZ3
I13GOSLPPC8IjW84rP2xRFdaTAaTBauY2LDaufFm9hE9i8XOHigQnBMHUWDuCtbXC9PLX3UThOHk
UMGhD++dchn9tS8Ond5rtyEMLeGqLiGdkJiY1tIXl6mMvnQVPWfi5HhQaC2mz1v+MvS4jUyrHMS5
qMf0x8f7YJZTe9AkGyPsCftGJL+ZmFHGSVkxiDmEydnnXlpnKjOclSBw60+gFwODz5o2sU9KB4Oz
2R8jT4NznpJzHUssa/mcaDbznOJIN1kZ87trkA2zvXSF9dDak5xod0484iZV1jOzyufCB4kLBW66
5Gyg48BIDibXWN5iZrEExvVb+H23bv3r2FKJ2QwbXR9Zo/fVKRy2eoRXT7kaYHy6HQzFvIT99iXR
5HGgpstPqmnJqrhf+Z5KFhSNKxhfzgNjKT5xNXMvNw9OneHkpN+6dSosd0EHMDHmkc32iT+pv/LC
5q3snW2et5s8rp4AOhBtUSNqpAECX5qHQZ8eEQhXjmPaKF3TW9rhWMfFaAN6z7F1doz/WxPuUEFs
Y9kOPOHEvUM5dfud0qFUe92+E3hJBxePR993CVtU+5uwebgoS1aCnpoHwbYH53JsfueqNZmj8mPC
TGa8PwbfQy6mpfR6CovjdBPUKabkBHorU9ZslegUnJl5RBQ0YqfeCDzBVnizRe8fdJqgENKJyyqs
wiPa3gfiHysuc4t7g25p2/vlJJJEbwWiIAVIbaL8RH75Zlf2k+u0FBXxT+c0xa9EuBttrrFQgoxV
7OraenC4ImawrAOBWl2lxe9Kf481aH+YfQItpxe5nrIV01HQg2juO8C+w7KVKHEEV1bsw47YnY8T
3XmzxRk9Q7m7JMc+URly305+8ZjzMyWeyVuoqNUlw7pEkqEyVq4V36Y2otGxV7umPzUxs3Hf4roB
y/GT3TzvMCU/k4Z8Hg0M02PT7YbeeC7a/NIU8mLRbckwRoGhmoppVTZav4vYlqFCZgsS/TZECNx5
qgintc6UsYIctGENqrYT3XUqNyo8KXXOhFglazYfq8Eej9PcUOLJ5nc/8GuP+PRh1Q2vvYZviB3R
okb0ne1V486VYu2nLLtHflOiGT7KY6lXnx7mui0q0SVli4wT1l9bYwKDOCKxkdQ2dUrrKM8kWDW2
KGJ0N4T3KQ9omGG6+pdbyBC0VhAh+gT7Psy/Rhm8RmV2g9T4BROeavDahlTK77SLzPBAADIAEsNu
vo4FyFC0ZWoPFWBHV7v0Wm1srF4f0CDkdEziOoUn5n0Wjp+cwgL/+IDvq9b0x5bG1x0rHsXK7EDB
FTNW3Hl1FF/jBMknT0djVeQJtty6HZe28tZ9XCJ/UVaxwusVLnKrutZGS/4t/CAQFJDJYKgYuywj
9I/IHOUW/v9SeMTdnNRj82Gva4nVu6twRRSVrW0rBomwBlt9DYGLwnakh5k3cHLwUyxUm9KaW4f9
QjRAvmPX6k9uqSveok6zLDpdR+s0yMGOF5Ea9HyCPjeNMN1lJSNDFm+tVn7IiIG7TRU9fs8j9k3z
OezEuaqYmBIG2JeGry/DiGLbJPP2aejv6KmMl5XvvVuidk5VSZIU1RXJHw636wRUq1E0CwytDxeO
9ZaU+UU5kb7HTb+WdPF2OU4Qzw/dXcZGFh/tiRry8NiP5XvNG2o/MX/kz4Oro5hDBgnEzVA5P4TP
7S0rlw16ebHUi27cTI638QN6z6yhfWIThlcfcwHAJQQOI6QZykZwGfENPTZUDi0HTh7sfO2XkVT7
clRtSyg1iFAky2sx5rgd+4O0ECWFlVfbpu9+NXJ6YrpooubGBlyrbydmDxsanKWKNNQX5thWizkt
Q993uswMDSHXCdfdKBxcAfYa4nF0rGtOUNKbwKIUGL7s0MSp3N06rUXD9SKuyRFACmzexrJnAd3G
iMZGg+Sn9GnjNC4Bhjpn1qkr3JwTn9XyuXVUsHcRXndjUG4pXPCXAZo2G+/h0vqKq1+LwBaOR6It
2qYT8BVzcmZYtalBEsErXiO0UQb0ejhbXKhOwbSFNfFu9YQw/7tLKSKaKDsgeGDhJcdn7iK6w9hC
tZRpSsomQT6lOZ5JnGCUTQdNm/gY5/0Ry06N23CaF0HaGDBVSvI1Je7FshHBsmb3sNRMe1xiobpO
mMEeWJZB5Xo3SxMHXtFli4z629xIaEbv5lKMs6kDHzD19s1A34BLwB2tvRq69F5wCaSbXgzJg7Ap
KaYHI9iSqNrM3rKVpoJ8bQ5scnnNgKS+Df16VXPZ3DTF7GI0daZfgHEHFrHnnkGd3/LRzyOWeTHW
y7BC+dKE/QrUeB9V3e8KJcXupuSavIEEiPY9fXIsTH5gz1JqwqbD78ZDXjZ4QceG1NWwkXGQPwym
LB4KJtz7tuxe2ekR6+sKbd3IJjrZcbCNFDQHK7F/8K0kV8SPEsRW/u545XZ2T67QC5BXRcH1bVI1
p2arOEW60Fc5yvwizjGBdom59Th7gnCkkpepTn/snXA3QZRfGWIsN6BrTy0oWBaKlKrpJWvtSXfd
RZfuRqFpRFA+BuKT+FkpQ8hNG13LbY9k5gli0c02X6I5dbdgddU6j57SPB4/oxbqjRORjsXT7vK3
zY9jXj318D13NBjYSW89tHXWI4YFuMInHcgt4IS6HN1VZCQPFXSuczXXL8fAuNc6dMeg1CgnoFlF
mzKLlF92vPsPu84dsJW1Xw3x/zjs4pc+pdxXE+wLWutRRbewhrUIgCe/ZfJDlv4taBgSGyO0IYcp
2cjMHRQnM66skyQjjGhceoRPFk3Yp9vIgkQV+l/52JSbMhNEOxCzRF5+DZwmSPOZqKWjzZVbMjSK
io+oM2nuo3Z+iWbKtFSNqPHYfBUnhJpcP7m/HCiKYDw6EWreJHTZSBc7iMSRjWh2LUtnwwI7utBK
Rj4wslibGM4yxZSG2xihlLUW+512FwUTiTzgziRnqheRmyWl9tGHTFh6TJSzrSJhALP2sp8QZtpY
zWQaL2APaOgbrl+sblNzbejBn7AM+EdU/6OLtN1T87k1iTQtQtY6EJJ9FNjIZFdY/kjDzDcdBi83
DdKFr/r3rjE/Sic8CFafmWlYO7brGlv18mz2PfFCfgXuLIQRziiP0GfrpTdiH0cjGNZ2l4JMDqxb
M5XBY1uY+ZJ4x3Ii/b8JSeTAJEUeDKNNaiWgae3owUOW4xzQfHaV9cuNPPGs99V2Quk32VCLRH6J
LixPPcopG9pvp+2ekJmodAZCtHKYoi7scPK3I3QuFmfmR0I7KIZuMMpt59b8ijGa+Qo/1yOVnb91
hmWLWof4pkViJ3yz3xWQEClKsLCA0P4yCLGYUC6YwhwL3Df4SvG2ZPrBNX/htQvPgcowinlEKj1W
TG8NxImVRNzB9O+sQwvtEjs/VS+2qtlr33earC8qBn5W8CjzaGJExvWVrdalSbxDlFjqZAvmlVzA
l5FOU0Ai7BJFg/hSOpIdG01vqTt9+SC0aM3cr8Ctey7sIkKqsHhbK8q5kWjGHsUmJXLKG3kMccVq
10AMf+YQxQbkD2RMwEIy1PfKDQ1EGfeDgGW7nyJ8u1O16CvHfwp+vMLrdz369kI3iKQ2xtyYCvCT
gj65cEpqAnULOpaN8EJ9q1xpjnnWtYwxWCt23uiphT0MQNkzg1dI8ClD1aQzR2yCAQhSNV9/K9aG
fL5vkOHZqgz4qJvJf5YJNnqZYZIgdLsAg4390Q29lYgch87f8s0vaH3AkywX1QDlOZbxF5wMMoXa
UYx6vR6UIs8h4veUk3EVRc7Kzq2XpCYr0irGEp1b5eciA6liOtUbxldcEAp5IOgjZ2ubTbCQc8ex
HU39btgkGIoXbeVEhwyiN/w6+Am9lmCvIVZp05vNCX7p6dArBf0PC8MPETqsayQw35H1kBsrk29x
ZpF0YP3SzhgpN5nqbewF+6Hp3ukHaZdmW1YrJQKxdVKzZt03JevuPdDhgLqoLitaBuy1j+ljnVfm
DtJy+lBWFkJuw6qkIlFVzanoYPguVXWLHPkkxKDTDSo2ABGG82D9yqOxW/lYLyeL/fRQzp7BdEYs
FcWefgTOjtN0yEy51HN6etC0AA/1J1iNOYld0ObNZH3jGdpxSSwfcwu6ulagvxYiMpeaMz56Tm/u
2sh8HMVbXw6HwVbaum69YoE3Plv65Qh7Uc+P3sAlT1XasJQtp3TqDoj6D6STCuZ6rBnfbbvSwLhM
v2EJVJxJg3zTNuUD44SVGQUtlo4SsBFTbCQOiaEetwVeVE5wNBYH/nA0+kwdsr9MgbmPLCT5qRid
Dyx/E9FeI0fXD3HpDou69PpDNPPTc725MrJBnZPPqY+prdFqfdnW6OKNO5h4FbAcI3JcIhUuqLLm
FyiG4AgJ8NXBIo6KRyJGmQqqPliaQcnnKRAPY6o942iiACqK87UQRLnKiQbNAePLPo3LEFTKsR4q
fTPAcFpl8n3sYFG0zBNi9ViT6p/0+KrM9LmVmAGxxqNKYYcVJDzDyVkR3In3Xq9fM8/aqtbX15EE
7DHJZC7lpWbBZjFnQslZFiWhts6fORc99g4/3FFT4GDgMvWl6xuPo5n3+1oHVRDnDOEdKweQ2xGP
ThvHWU6zSxnxjtOlQX+RV+pLS+JBKKgYyLsRXoF66dzxIQ1gSAV5tk2Itmlxf6bNvFxl/br3uXra
FdOAEVJ2FTGT14ywPo30m1mGZu2yAopU2WpsM8Nyg3iw6hPXx3zIKbj3xpuVWY9aHNVLfBHsMNHz
iXeYP32WprfKH75gF+PIsNpFbLrNdsJw+YID1KsLDI65PLgjqp8v6eiJ/OrDoYNlJQpAJFZFubYG
VnhH8JR5LmSHLmYGNsEBmtpvPxt4k42kE6REtUQFTyS1Zfa51CZGkDox5kAFh7TvKd/143ejxVQ1
ZWO0UE5PfVs/uPsu543EHlpp2RxEMd2lAWlrJQz3OOXG7OK1zq4S+CkTshdGeymkIR7yRvz0NYM4
wy92jHs4rYDz3ljw3VPbd9n1aazeinYty9zfwQjmNJkkRzIu1qlTYE1rpLI54bOY9zmqNLsDtstj
JaJHE+E7L7oY6T6Lj1DjwcqfmkiJda40jT9CfolV+SNUBRzDAPw0B3hTyaew9OHv42M9Uin4XZGq
rpURcUrpmjWfiHJtB0ubUG8CcGiLFIxXFGkhzfmjGDaGDY1lukcsLqKlkTiBvRnVDAdlYMblvll0
fj1tOn3Ym3CbcE3ZYDI4J6c5/7km7S99op6R8Vdx1pPeIQ3JhQtSafmcmPT/RWiPdA4wuugJE2v+
qlX5T0HcdedpCVlZrjD8JwzvEPfQUALfYmfmqB8IPxtMXgXm1tSm1JPgNgJK00b1m5VbCaZORx6m
oGr0v1+iEMuDcwKXlx6yUMhDMt+IYfQ2TuomSieBN1RLDwP4wczm9JDKKsZ6ya8KcwZD/rg4tPPN
/Surq10aKzUqmWuD2DCb1/n2/pxuY6UI3dbjM3t/9P7A/dj7V/9e6n88/ff4+1P/46X+v9f+9xPc
X+rfK/898u+r/Hvqf/9T92//e+j9qf99/P/8qe/HtjTcbLIRH/r8KyHN/N8vJ8hpSZZJKVhcO+uc
zntcl0P/4PZe/0CN9CHuCuvo66WA1chFWJl9evl3BHaDksKpz/sjDHWwC4A68o9tm+3vj5HMmvvV
imEXjqN/zjADB4bbPStD759pISognT276TGLCYqrEPEJSnH34PjWzmwpx00msr5uJJ0XknaCMWRP
aHO+S8qj2jGQoWN9vssJjT1D1xLQhZ364thS3yaUdvz3rIrK7YSDCMQwB5sDSZccQ+D6fjA2DH1j
aIB+/z47omYnqLGb+91iokHMCIoGzAOvbFmWuc4U9vH7s9LA/2mAs98Ggc4r6wZdBLx3t/eD8Sf7
K2smR97/C7RYcYlptBBUDD9GJnwKy7O02d2/1zKbbAVKxKSVgW0HTg0SnBy36F1G0mQC0zff0XYT
/LJHrN3ak6/Zq78PR1Z5ThBiiCBMCeOBJt7ZKYTM+7OEtcuVliUsFudn88T5o6jduViy7M9+G1z0
bkA88th0yVCrn9VIXMoze3t5vyvN1rgUuXfVhrF+NlXdPHfUnYcJPSNJrb1afuAdBx/HvSVTuexa
ayCa3BP0B8dzSH2nODZJ/rv07fQRv3uwzbtBW2esqOAiQRrGNlXN5DLbIGWeB4tJ5PXpfhdDCuZu
TbtZmPK9YJTPMhwWnFLbR5RV+WzrKSd1EViHLJ3bv9KQYIccnBNzrMuY1dYtg5F1M0VQUU6MZfj+
GNgb8+ZiP9lUoUOX2nzc/Ubm9G61KZr1v+Pw0fTsUvVsf3+p+xOi9h+artNpRUiiZDlZjxPhjisE
O9Gm7kGomLdz4CBmWD5tLAhjdXq839yfijv9v7utnn+O2ECsSAQP8TTEazupIpovLUa5+LFfSaOR
VK269BetXR9drnkLiAMsBhrZMia3xo1yL6w6iZL/vxuRNg2khvl+GzT/PRN4bCaxz5Qb5JD6EnZ/
FD68c5NYH0NNPA2wvX2c4sACtCFWkf+gU/9GOKSergkiFQ1vRPfGpt66sg1vaWUCVtJK6yoz/VLc
z/2aRWdX5hwYjwSrkgDlEmLDtFMkDzKrdW8OHuUbITi5FxNYk/tjhgSCYHPKWTTRmNwMw91CpZ3O
Ob/gocdlmLuFRpUqN7UVVlvNDWciBUXzLvyvzZAoRjFpMkuJ85zy75dSEk4tuy5dtwqclMKTeLp/
dT/Gsyk1pXWahXoEo94ozyPM8gcWvvr1/ohi/rnwwsjd3u/en6h9+gzSAL/w/THLNeBnpAVW0bQo
roP1u/BEcLnfcbKxuDqtQ/rR7gt8rhxwv7knYU33JU3q9MGbjypMFm+N8+yl1nNSSu+Cc6emUgy3
jE02/aw1Yf1C+oqSOKqTidlXxYKacXnzZ2JtQ7hgTDTn7Nns35eaHZ750D2KyA8eS7ARK6RobRVN
lIhP5VCgHefxyYpidLiYa/9AbgWwhANbkCCU1yZ4qgfvpjx/2HU6bXgBo4+PTkvf20rrb9FIGpPp
B5uyiPEExtDxwNSaCt1k/LT6gMybprNtV8vIwuvNwvibocM1qaoafyRB2a4286cS8yN15brNviYp
nu6PjXF77gSGw55Y2zZLZUFDfDWd9FEDilWgiEX+hsm1eVW1lKucCc2r2/Rkz/BLvDk+cr3b48Lx
RL92sbOd7jd64/331b/HoPjku6RVT0WlMDLen+jsmWLgmLj3aVTa0NXbMPIHjzt6TbMIffBBrmtk
7woB1U+1YmknSOcp5rqXadQShpaluQstzb4FmQaLMZwOHaZJkAutL9cQ2mk1VckLrBs6W2kPF/Uw
/Nhj+2k6ihBj6M9I/Sze5STaNwRg2Cc+EK7BzuYmYm+17bAbRwz6Eh1pCYfOOEPGDw5j4x+NSZw0
fYqXllc+xbq1xmnmY51zflmdmZ1sMJ1oXI1xBJlRnActjNZ9109vWvuAvrzlSiLwpBemfwXmZg/O
9f51Nj9Q2cZVaoNzvD9EvIVjElhRnu9Y23+PjbVbrkPaSnFI8V33J4xk0mnaQ0z695g71iXApvSj
1EnXlHrsvgRZ9p3FhM5tnxowqZrfmkEkvkcZeVRxN24HwhSsUovwYaa7LC14NpFWFB+FGf0pfbb2
XZYOVy9zv0fPgIGljJmx1fV7q+4yKCctpzP4IZPeFY+ta1vPtULvYDv86nYgtluWFQvyKdqr3ccV
xDdqoe/PFkFNEHWqxBYjSHYW1QAtyuQSgGWgc7qDATr/mqk+eJ5kS7g0tocTOy5vF/Xw5DyLy/3A
NOFhiFW61dmrwDr1nf3khtm+HZqd0Tdyy2o+RyCYySmzIRuL26EqOvWWZjXb0Nzq93qRs5vvOT3e
j0CbpToZRLNORgsMVTvuYqMMn5Vtf2W+M3dWdEyZ4pAiSLpJjobdOLfWw9ush2n8lTf9t2/17mPn
6dUhiuxpXetO9VmUG7DrxsJoLTyz/XgO/d54N+zCoIXHJHiIcfhIzK9gRBlnL1NUA6WSdfZdsvnF
vJJ+wfHG5o5mDrnHxpMyIC9lrTyNDvW5ZUddrINYtLQBJn2MkXPFDEDIJHfODM+Tn8luvqQTibeJ
UTJpVW+8JgKOn9to9O+M7cUqYrUj10FmTCFxh6ahPggUXzo7KX86yBi11PWrPhuH3TJ/MvTa+baZ
j9CNZnxKv6+WnU3pvO4kyU633WpfwgBfq1Jh9Qp4owqMg1h46H+Ma3KNrYFhLcmG/VRV7jdLvnPu
Z/UHf8sY2dtvH5RF4Z7qeDWo8Pmtqm1anbIbpEX9uZ34Cf041h/7Cli9MdKAJOQYYHKRHpNNyyci
zo6wyCUCTEv8Ez/ateQfPhKpdukqaaqHKrXHjR+3sIoCh26KgH5FtCdaFsh5HX2Z0pcdRXQolvGP
4zRkHAbtVHCBPIkR+7hZVvv7vfvj9xsmrdrp32Eqcj5JNnf0Yf/f7/x3WASRnfnxwEW2ce3nnI15
NeX9YzHfA5D0STp/PPe2sp9lJOqliR1xf79LURi09fJrYnp3kSRxr10PuFZJYIP3u5mmymsmsorC
SuOaz0fcH7o/Oc0E+oiB0Q4GRXXtU8I+JHq7VQX7CfmDoH+Pg/mls54GlTQ/sSaWXJDy31X8YUiv
3oxs+gkC2N2VvP0X/R349n3zj8KD7ebtthwTm+38eKWnzz+E/cXGl0Zg1nmUM1wkD6yCNlXHLI7h
EGjMoOZH/37JpQK6AumYzeQbam+bsPbmRpRX4frlFgwApP75rj8U3Xpo0B4jgarlsqq44UTub16c
lovOsMf9v8eIpX+pwXUP0xj0t/vjqRXdbDANGB+4SC9RLXaZ15nn+5PwGf8AY8m3kwcfsuub7jWj
XeIwkKWi7U42lzJLXnogQw8qGF8CQu4rL2p++YVP0b2fG6eET9QMqef+/QZoMA+Ws/c/Mv/cD7k/
HngcrLfKA1OgzhWuoCPzfVxxAedeVjXDwhZdf4EPpj0Go/PAZzr/kIqhacepEI2Nuz7+goBVKTYF
zckJK3rJMO6nOHy824Yj/1vm6CTdPEcb7PpqJGVzLkLDvYBqezU9Q3/Raz97ULJ+pqSpfO4poiCG
/I68ZZylDe4tonF6ncweZhVGyS1Izcey0o1jP9+73yRjxv/P6w6QbSIawDSWUdGcfC0RJikVbg+9
jZkuIXrI7tdeuTafeDD617oY4y+jBJ0SukX7UATqXcWmsxkLNfAeyKw34HDdAkL4MbDjYl1VwcGy
0mEHtt0/Stt2t1heWZHCuIPaMHsJPUjqXb5Dqr7B3yDlUz13us3EPOyHbcdY9ffgMfjGLdu/OWZH
XcFUJFuHf2etmyA9jcBSX1bhvGn1xhaBDABtyIJTe1PD/FHTp0uDR8MJ8tHz8X6kNldYhn6phyUL
c1gnJ+sB9l214Tw2rjUPd4KLGvfABLY+hjJAG4wr/30yGQSITSHj7kfr+nXB/hNvr/ykd8KnfBQY
KDf9EDvHTos4ESUVVDcZXacWpD20tJxokblCgBQfoVOeHddvb44FA6Q1SnZ9onTfRkVvetrVn7gB
zJU76Tiu6sB8VEn+pezHSAj9O86pS7CsHzt7ikNvW6aZfTNw4AALmgk2FE4xd2UGUyX5rpeptWxz
/eRRXrDpkg49FaFjZwfq00U8OlcJhOGp2ErDUxTmhi/EXD4zSj7Xk1mzzGgDhuu+F606s8RbqbMT
HbxE/B7Eh5uOIZ/mlLdbZERPOgO8MWmtPX318ErIk14EiNXZ/OG+aR3fndbJsMELXdPJzrgK286q
wa3xJwPWb3sFdKS+xgpURW9V3XYvsFDXft5pO/jhXEaw7mYyQVoIcqZprLxfG1pz9m1HissmU0uQ
rASNWGq8qmG6hySR9tn3xl9hJz8824jeh4xoG2LZQCEq4Ccsh+3Coh7+W2RPNPbasFulxhb/hmkz
+bKMXaNb2tGN83hLrhwvxdSVLw5iyAo6OifqwcSG0MbjLrcT82mIqndWAd4nLAUMieNYPxClQedr
YkT8MT8F8gKQFQGNatvHeIqdQzHUXBI99HD6/wyiJZl31mm2NcRbnvJtQSWa36DpgLr2z9jMusfQ
ivu1DyT5ULjhE8uy5uRLxmEBPvSbljPftYi6LyxCUQdXZ5RMC+d0yVSzHUCYvcuwsvBh8NFC5xfb
KJmqZ0YtK60KSP/KBhsrajbERCNYZcPImzIpjUWettrJ78xVFjF4z8NHze/lLgzAnU2pRbo5Nt8y
Wb1PGfyzPGKAqan4WHosXeNOkJsJ4B4kyfQlw9I5ET0kriIjPjq9yck0N6y1VvoClZXhXs409TD4
AzZ8ZU8HNxoWjfKjhUzr+s0X8VGnC2VRtaS8BFmgS94S67CtP5oxZp8TcjQpA9owkV2fKp9zQ2uF
3s0Ogk9QLvwtXX1aurgXa3MQa7KPrJByyrL7kGtVTZ4FPDo82fYnnkF19xsHlgIBk/aE9Ic05Y8X
UxgYiDJz40sjYDirQS9VGBaxAvh71311eq8+32+wxdJfD49+mWWVOhtChKtkmuzD/SYwwwpsXtF3
CxEWeJ8z8Uez7Oq3FXymAxPQoHBvZqa5t3Km3Y9ac+aSsh6nOeoVo204UgTrkTa3RaalUOMp8GYW
X2L1Y5uwcG0fnNakcOzX5liALDQkVwew2yJz/A8G+V8kQZa1ivSXOG6ATLHpvfYuhk5SJusen/It
Afa5BgRcgFKyzAN1KCvSPAeRZ1daga3X2IbQOWbg85BJnzNd954gK0KQNoB0VBJk8Gj3J7AcpJ8m
0uSCd+NrYijOYImH39qPQH3p5QvusVXVwWpi5v8iAhwmKRpIIvv8UHZ1MxfiMt2doYpKh/cQSIPL
U71DEiPxLVrvEWTKa2SAeXXC6qFtYNHGLk6TNDAsVsUgrjouPzhVpXWlZMa8mvZ00WS6MoVvPPdZ
nTMsSsXFYj+08FIWciJ90wWQETpEFr2WZlcYh3DX65b3CM6DyzT5pBtbMl815ZErHLqYSr2su1Bk
/GGYk85izFhozaeu7ORoq/6/m2biSlfCFDYX/lxuXU2IrOHIpERmWfju6N5zng7lwtbibhmbRnW9
3/RhCngzhRbuUgtxyNijrcHmoAp0dXZKRfM9eISI2Tw521pUzXOljE/1IG2GZAgMCSx4wTwPRzv1
VqHe3+zUr49mjHUqr6hII9MSHXO/ezKzOvk0UtkscK4CwBqNfFfHMttFeUOAcyyLDzWwmnA89Uh3
GwkvHdHbQoguu9K5Uh2T7k2vYrkomj/GUNe/SpJj6JA7GWXZpZpvVAIESdXtU/4aE8XfdwmbDkxv
MDmjh9qF1kog/pR2XfVidRXdBPyFoUfncJ10wLX8HLhnBI7VPFrknfWnyzAnNwYC7Aygc4S8jIiw
Z+qUOiharBLONrvPN2GkmzLJsquJFqyPjM1bvLxitgHlKaNYDPCE62uDkJJraITp8nVKA+sV+UOu
HbbNh9QlBYzTb+dS13b/hLMTG9dhXrHQ4lN/1fzKWtMlu61KgB/oeNmtS9Yp+4Yj7ln7mIzi9yhA
xpcZ8ChkKnHo/WnVZWqjCTWcPFSASzl7qHz3HEKbWCYdvDENrxuMkujalPxmk0EEK+2+EIUjCWEF
R07TqOBMxKQosZdnoxWcp0z/SuLER2EU+C/o6fAyPVpLk5FqQ53tY9XyqeSdQT3YSA4hbiuxT22l
bzhZ+lmSLKm3ZBjta+mlatqnOweDZTG6HybvzscoHnfBSq8b/AIFDMPe1yqc+9V8gYMkB91Aba1M
f07JQW2EkzhLKzP+RHJ0t2RFEHDrDJ9pO10HXCPnyMp5GwUNfe0tC7wgDnf2iAd0mq+55LMZvxcA
9kX9SQqaXx3BwKvjUWiRRrwy76DhYCKkrQcsDhRF+p9NVAr+y8HwoFWUaJua1y1MhSXWxBL+ESdQ
kazcg7SJxf0xatqNSbt2ndri1bVZKZNoDhZ6UIvXjoEbNiAbGaDGXuxpWHANXDXb2ozD1Vyx1WEO
2rtwdTcGMMc34N7HNOgoIPLKPdDXn7ShlWT0J/nSTsSGbOlCerAymAoR7UZT4X7nmZU/FVo/7JnJ
0txe2cH6/5B0ZktyGlsU/SIigGR8rZmae1RLL0R3W2JKIJkTvv6u6vvgCluWLamqyDzD3msbPnhe
hJbKb/Lf8DisaA5R1cpkOIeh5z+Xfi2fEQox2sLYrvVwBb45Q7ZF4NPF4CrGGVMSY4xNYfA7q2zv
vAzJeLBthrs8Ldlz12sMdGFLHDQavJUhcv99sLkgiL0Da1Mhs6PO9U5OmNO+AIE1ZRVecYyH19Sm
HHoQQftEhX+Qwn+zLCKzgbasGaR7NKmPmBBm5xCpLRY8sEU/bYfVdvkTWkJsdEq+Cx/na83XwIBA
r0jg3s4atULqt9e4J3fayJGxd3aPg4b8P64EuSU/ZNgjgaKPJEThWsv4vngUdU34zFNWvISwjLQI
eZSIGtw5dB22f3GQJcrW+FNatvGGcyWMmPKvphg9JKczumdUuBsMjmo/8XRjjyDX/edlcpyD5Y33
nrSYQ/5gmhcZKTLSnVVUL+5LgaHuxvzqz5y43YX7Isq7KTmgUik2TVDQOLBwvWiOqzVqvOMMEggH
rHfsFKYDlEfJIbUeMLtCI5R4SOlaWTxnXW4e2/F3RxbZJ1JPxmTYOGhV5k2Xd3BolT1TrQzbieC6
XRN47g79WINSSfwzGbsfR6RLhByybxiRK/o1w2PyW7KTMbOen5fsW3Rzc+5mA5C+AdHXdZ7jRrT3
rFcYJ+HqxXUjT5NVeMe0xqrdzPqlXxwYB8hzbzjjmTpr8yQD2f/uChhYvL/VqkDIiuz/H+cbNitz
+D014mOoQhn5Q9ifmeG0ZzTV5kGZ8/1n0aOztNwrfANiNJ21oSugzr41RUoCfjAhOsXl8umZfvlS
B/m8gwBAzRgW7dGEULbils8ivAAIq4HRn4SZV3eydVXkT7SXfohGEuVTH7CtCcRpEm24EhuuSLz8
+G/DDiYsIohyBqWsc5RtasLyUIXWSYkmPk85UcLECu7yMPxNACt0VUQN2x/WkYEhd9OUsJImG5ql
XUA7+9m+YXvhiZBhdk45pzOSRl7tNjj6reft+6Ybj77sEIfP0C9R9Gxt25c7iPrQPpvMfcKz8Z9f
Df6xeizlfn7IFP52SKW4/vyQNkPN2fCohifijrvBTf8oQ0L3TJbpnMel+cJNfedTTP/MhDySo4Mh
Iey9+hfWKNxxkJaSPv0Safvd5073brOxoDpP+kvW9eEROYIH8RQJiEiTOwyYR/ZqYtw9GFjsoQ3A
sKjmtZUWvzrHaFdMSyPlqF9+Urm/pi5oQXuI6pYwHoqgdNoHM5T2DZuyBIC3NB8Yca2OSgqJ3z+4
MLA3e+/beGBSYl8YL7FZk0tYptOhH5bxicjH6SkhkKFBpe0gFkR7m1w51KYXU+SX0syq33KoMdRR
AvMhy5sBQAbdTYx1WarqvSQ6cCVrA9XvuHNaqzoXk6Uj38rsSBkj4i+AAeQOguN5vNSh7A+DzzJ7
Izzwzu4Eymms+18ClD7gN6GPjY1mR6HwscqGafpQ/5fL+O/EkvdXt5CE4g1zCZ0PxteqU8s/kTj7
Cajti9N31nMOTLrQw7HpApPzDRcnDYHonlwSbEXfOnftOumtLB9r+THeOSFC6MX1pkuPSWTj1Zbh
rYLMi1GjifkjC8xXMoCJAgWyqdWUXWavTzd1LbCCg/DaDaHXrlwmMK9ulytuJqGipgSDiIz/IjTj
fS3d5B05p70FZFPAMIzV2owrvCyG0zxDlvzLjcQmVhcTEWtAJGPBdZUoXW/HxJIXXMjBRsOM3gZ1
lW+qyW3OUgv9VErj0rgMNucs+PaN9GTOSn7gMSARrjPkvlkMoEKNnlGN1tlbS1t0ttgKASf0U/QX
JZTakP4neKhdaKGx+0M9TDL+Vlb9rkZYCpnI4mZLWEaEGBCgTIcDh6dDqlg6fy9Ts+ySRuSYS9rl
mayAVVXqmKF6cNMxMa9LwRmlsm5aHq4EXBt9C2eMvZ9KrPnXREcNp6RRT0AkdpbXjRyieDkbAY4w
dxb9Z0AhpmJXfCdBC62mgPcUaNJumLGdq96BtC3DKGwM58mPkyRqHp8xhAk4ujnhN5Y7eTttdum2
8o1/ZpNme7T8PvBIOj1AfxOMTci3CEbhhty8MsyJ7nodjHhdTnbzp2zvcnSTW0n7WBsITDHCMo5y
RubvYuZ5qBrnmPVDhZvGAWz+WCqOy1cVfg6ILE5mWf5DZuq96Mll7QUwAGyI2pm2vWyWpg4jg1Tj
VcBJwR67D45O3b/LOW+vWeN+OJQxa4dy/zYYpTr4rniMOdXFwCt1DIMivMwGrdXoZ39SBweohmCz
cUx60rAwSwJLbWPdAfTeDC47bOCWjBxXwh+cCDWSEalK/q5Q9Z9LMphilYbnOUNdx6TzA7zzzNXR
hbvUgfGZZwlJtHQ77gOx6VZ99FOrz5LsZLjG6f3nJYdDfwoa/WDueMwds5p7JQPN21vDGj0IauXU
W4UEGr7opkv2TCAQTKB02XZtJ9YAkcTWMFEbIBMHT1s4eGhtlzWzDvzdQmNJ+aSTN3j56//Dr1u0
+O0EU0HEjjip7Dyz+j67rDMiNBKakWu9HHKBpUzY9P2ObTMZpjg/+fFg7Qglow6ds22VjsFzUqbw
zabl7E6Ux7V9WmbfpvJFWi9wre7lUhP913fd86jQn+nU06eiz45FB1DOHxlvLxi7IZlihY2NI1pi
/23ZQqPeCGybv8LYjNKJhqrt6LEctHK/lCTrJQlR//n6mNu5cQz5mq554G7aCzDlIJ1YSbnEpwyW
ygp0xQP/HCxRjLx5VWyKJXGxZDZ6M3S9d8S6ehkNd/rFCh5uurMuCzO8VTCwXpH0Y1WyQ+yGnTj3
APrf9L8hm6rvvi8gCSI7BXaCNL+0iGXLpAeVga9vmT8taS6iheC8Nddncxi7aS/D96S1EZWmC9JO
RuzvFhEXibSnY2zk5ZnBbXF+UIkWdcFQPEckKAWHydXiVDoQDhqn3BDprj7dzo5sDbJzGAeWQn39
3Tll/d9Y1bvUKisqtqy4JUMT75mEPwCjCcSo2k4uISQ0JR3vva7Lis3co00sF85g2b9PVnmedWEy
CwMzhp4YAy8Huu3PUDgC/dqL7C/iOY16/WG7dv6L/bB974LwfRjB7qhB7MqWZIA6/lc0dCJem76X
cXFr5ag206iJKIgLb5+bvrMFz3do3CWkE162uIz8yEYffABEJHajsuXJAQom++9BYiuXvojAyZIC
YfmflT2GH7hDQRRh6q7mQF7aWThP4eT/FzNDljaovXZMhq0XYI9inirPjTf2ay8umo3R5svZinGI
YKNYm6NRXlJP+lHj/VkYIZ0oJQk1qtPi00d7AwvdAoKE+3eq6+SuZXlsp+x3HrjkwIJMWQ9BAjyv
5KgBckSlH4T5f9qy92zR1AGIf4vZPHJrD+qGxw3gt+XAybpQgKr82k+edx7kv/yxzcDGqdZoJtDb
Y3m8pO3H3FiwDTqGab3p9LtlsInnDOQ+Qe31VIxqeAbexOLKrN+1UUCZzMJuK5zw3SaQ870RMjgt
OKNlEzdv8+h+WJ5nX5mq3aEHKZbEpNMjqme3Par51KWIR9R5tqkVk25JIzP3izfVFMMqzqynuSnI
w+kc/6OS+LMSY3me2WXsK+m7xwIL9woMMZjixjGuOh7fFLBqsrw68a7ncKad7eaz8B7CQ+VCNRBL
t449L98V4hGJZHtkAwTmevngnSwiYzbG1yIFiYd8+Mmc+Pb7nGUnmrBmn3qgdTDPnPO+0JvJUZD4
JpjB8+K492oRH8EDS93XyjyhkXITN37V2DUIYuh3AfCfYzeq7r5ops5LF+Jnq6yjJ2PrIwdGiebi
joyLmJX87ni9+kxyXNZjwoolxpV1bZYZTzqSYeRARCC5oeR7ANijS4yAqrg4NBPwZR8H8ZSAN2BF
tC1y24z8ji1P2uARaP3wHfMtjlHTPGWuS4tckR9vwAA6KCk/c9KWzkRebwG+otrjm/Y+5jjmm6BB
029nELpGddWMIIoiDZ6rylN7Khhno73iyS899wl/r4/HwMtPcaPSN68nc9F+p4Aznwy/YwA5gN6r
WrHL40LfMoupD2FA27YwSWDEe3qdqQtXTNP6C+47GhOEen2RsuVI/U3dOK9+YgwHK+0FMdTuVzP9
k7q4WGmK/0eBTbBypN2BTyTLwBF9z0GL7lSsSTL3YKl5Y0gn+ag+l9I1QVfxElpAqcJW7UcjxlBK
itGLi0YexfdMLmgS/4thyRx7YvWehk6jmip7cHsISUhDzv9WpGyRMzuAADQLBe3JmJg9glJaDXmv
zrHMGYdJhj2Z04HCNohf2yd2e2hzr2fOStO5Ni6mpxgwaNIsvcnyt+kcJrdUttOqHjC0Tlb31zSK
LwBTrwa5cJ/uvWH8jIhgqV/CnMS4sMczMi9bkBoEbi94NrwjhjDz7lBVPy2MYTGwrHGs9P8V4/1h
YPegTv9rSQgYh37HaDL99UP+kg4WpxbkwQ0FwxbVkPhMQi+5hvQDdcsUUFjVzhdOEY3uNB8NlS3H
GQ5T1OjmxUvsbF9nlhc9lJ5R4jJmYq7qr+bJaCC5Wt2fqW9eRs2Qo0Pvstd5Z11TATasQy1Gh+k/
geVrj24i/7pdcRxLObyHInq4Zld5pswnDnkPZIdkExK+jm6cf4WkKhsOdF07D/rXUTLMipPx4vuV
EzU5ojge0V3Vy/r08zIXjr0vjO7GmLe6NLY29pjG+IqpzPmDoPZvLsIvlcP7ssrSvifcwKZ6BpYn
3lTPuRS3mPFiF+yYDstnMtDL5952IFaztnMYaK4ysrieDEJmSaDOTvy6zV4a81dmZZgbHy+N68sL
+ycmCu0H2Kudm47eGRdPQbj2lVOSaMweFGQOoWTM6VdqU361DPpOthzhe+Cb/t1mTbBrxhaeMgyG
W9cn/6Gqxz+es+lpQ9ZW0A3kUc/TQBB7zQTQyvGHcVghF8uOWWc/VwLKZEO8zennRTARrLEnADON
yDOsIYrhRSAGnVIstBDDhvOm7KphPQzyQzyEeINv1C8iN86Ik5ZnzidYgykWwkXX+wwn+R3eKDaX
im0QNvEXGmv1ojsr2dDDxuzD4m9NRuZzZ+bYYcN5zZgoxKzRTaekd8/B7NXPlTczfCBqdGELtxPS
zvfd0IMDjcObb3ssRpZFMmbt80PcQuUoLI3nsAhr/yQXSJFG0mJ/HjG3Glb22xuHQ1mM7jVe8Dm7
9GerJKagQdV+dDqjPwUBpLyQbQbs2dI447ZrsI21mA2gLwgMX/kAzwH09uLF2ypmlM/Qrt9L+QCs
WiVXUpv+GkfAW/Pg7lNJsGzDd32X2GjLvdywSMrMmIJp9qKZIAFmKtcu4hanB1TqMotey0wz1MOE
Axey25AQmqFTr/tHmw6xiPyI9SCJkHTMuDjYmfMyogk8M0Ru4bTjCR4XL4tIOP+DfbR6Y3xCq5ca
KmIOHq7KsKV9MvLmkBGgR1CYdI5Wi/slZwNQjX9JTemf0rh2N0tMTnU/iSfVq/os7EditcC1wi68
uLO0vtf8H1gouEjdKG1RaMRiHTql3DpBGl5L7WEaEq0mVIz1gGu11SZOQv+W7gf+11dAounVnpbt
NPCEsP79V6aVTSpUap7isFng7S4sIrSJOkvfLDP1jpD9kuOo+jccW+3N6Hmh/zs3FHQnwyTyYpDP
nRuKe8EXk/yD5jQtoz6OzOyhLmOL7+b2gHpRv1C1YyPyGDz0RLSdKiOViCU5d81uuLJ94cQv9PI6
2M3JrHASzeUbdVTzxEn9T5TyyooDWSyZawfHgcnq+zi1C+fqxL57ICj5Mai3lqceGJzD+Ablmj1u
22aanmMBQ5VHOTKT5rHCbexdnvRqM6oJ8KYY/2bOY9kSnDw0Y6umwe7+QzYzhPKOZs7ussYPi1jV
eWvLRzJV3nAcJ7Yat0Y5KAAgBdeAX9zEjGXZVP6l48AmP3wazx0iEar07GLE/c1Cw3R158G5llls
7BhLz6uffwQEiFlZVMs+p0x7KiaNslHOCaieATVqyVh4UOpe8kM8kDHk7cc/FtYS3uLiLGqH0UPd
sraMp27fJi1iy2xKzihWPn0RDmfEL/HzOPyewX49kU9Iafdg79Ev6Ih230GCY/fbDmLJAxvyGQf2
0Rhp9R+k+hqv0bZwMpshVx0xOI/Py0SqlF2NHRJ/FLZlq05FV77SGmV32xrHA+hS2j6BDz4lQ/zA
UAI3kxW+sA1rdgHDNsTdZXfBfdAeLVwmYkFvBTCZ1b3BtVAHYt6VlVlv+P3CirUIPN2RxzNHhoZ5
Us8DcacUhly6ZbsO0S1OZNpRzW7nWPxuDT/c9bp6o6T8RqlR70sDxIUJPEQy1V855JIR83homoTf
DI31PrTcvQy8+tb2xEAYzD42lVt8uGMj7ylWg43TEEocs+TAbuseB2mZlzgT9VPVSrLZa7Eza/1P
ClOeQuZjrbOkz3Yp2wOcsXOQ+38L7N7vJkEmNkXNlm04DlLLg87ViMvjUVzR9lOfGC3itNoHYkKF
4w49Yqxl3uFHYPuuPAZIOGouoh/tY+ay8odlgaAkY+WWggvSNr4d2KKkXCpnW1bo/E3kciqLXwNw
n0CwqNrBGosj5s/PrmM05U1NcQ89DK7+GJ5bEZO1SIIcwABqw4Cv3VoN6XRsCZuV9eisFlN3Z0LF
cas+tGdhoN2IBdvOliQFyQbdjWFky7PdznYE7B+O5VQO226x8M8vTfGax+NG0IbYNLcfcD6PqOov
XteWp1CxA7b8XmznQXVIVb2oSUMQHKq1Xwhef/YCH7c+DqY174ZaVQYpTARkXI0QtNyQAs8jPUZt
kE1V0UyuArosfm7vAvuZJONiNmjAHnL8RXVGrmpvadY7mtolwV0Y/cgYbb+MPEmdJ0s8eDqejuLx
Mg+BheFeDOulNuT5p6t0M7xCfefPkMSpPuaqu3hWdajB39gZoURJ7JqRKYmtZuGRs5nz90U5QJUl
8Q+GqLfC/Eu4WdklBB+ydOl9h0kqcHgUa9qxT+xaKK3416DSm/BkF/lnabXxyfGMX/mD2zkJ9gJG
Y1sH8FcBTzNz8M6avkaHAT7YW4wJxT+3h1GqOnVtGhMAdq6Yx4fVuZZWum898+Xnlxp7/zBbRkaT
TKVsAJCmN5TtCtTUsiEL6DUAbL/PFALu3E2RTHv4hwrHu07rGaQXkac7Ex4HU1M8f0K4sAPMbqMY
T994z5lYLiJYJUH1jJVhZQUOtnXlMkVDLcvlzLOn47uti/7kZTSg1A1Mb7jnQBk4N7Tu58nol2M5
xD7EL+aIc0ZDkCbdpxyJZ6tS9FeNUe+7poWynCQnnVD0Yy8H6lM1l5j9+xrW95YRWrZx9PJuDNz1
idfKJ6MfojYfOHdjah3X9Mn0SGFa+HHGpvlBMh/zklzf2k9wSFak+rE4WQac+Mh/uKTb3F8Jcza3
zOT8KhUfMYIWjP2fVZ/QVPkEqC6Tg2eGgz5b7MtA5OE6G4l97W2Pq1KYt2oKqdUT4IxBZ4qLIbwv
4uWcdeug6IgDtI0MGdDLTC7oIddYxzmY4t5Nh4hSkAlI672x+H1BLU11nnRvvfXUzOD7RrqsTdJo
Vg75EO/SwMn2eVO36xzEmkmDx/025ccEvgpvyi9tM03oJuJKqhHiYOrjUnbDmCz2EIYYbJwvuNcu
Y7ymO5kW5v82QbDjMH8ilMJ8kn1sV6tSENvBQoK0BCAFG2JLecpakiHJ6KxIHRypmt0aZcfjDmSN
ePE7F5xahrynKdSjLANZ2CtJpxx6xi7tKbtCwRslAp8lgYbvCBcR1wvpE6exDLpt4XZIj+azJNPt
5rbFvJ0QM63DxYlP9N56VXbUQOh+a4acQX3KB2KFbIx8W3sSLnFGbOyH1rv0hUkgdR7WxyS13/B7
upsqJimtS5jreEyA3IZ6T2G0RSLXRgx4NnJhLqX8yLHHfOf4MUNAulbN3SAn8jOxexRr7T2G1Vlz
9fgqRKFexpV2ScSea+zOhu5h1BnEfREDC18lTup9jQcg4C5ZClMeaLutXWyxumsGu9p7GioSvHdo
l1nB5G7BBJv2ubHrlzJfueCZwVKy2yAgA6/mhUvaRLMA/KlJEM3K3n3TacKyK0N54S1LBAqw2JCP
+UxcLLtvR38TkwJdwpH7hXv4nJKmSzWwTnPSBKoFxphT1dAqsoUcCdw2eTA+gdXcB1TyQTM4Fxcj
NwQk62UhgiAxX/E4ZEzTskfgmq1OLDPOWG+WiOjaboPoq9oVrF/nmJkIGSybHNMHGSEkaJn6lE02
3BGzwG6/No6emZqH0BBXFRfJe0iSJkHm/uioc50tf/K8tG5OwAyMfcPRdTXIAfOBnTN/lJmAiAzc
UZcyCyI/cD4p04MIMIO9MRyIW0YY/OcB/ToFuWJhpNInz2r3g3dMHL0ThOOxHDDdbcxBtKn6GqlO
g+ys6vo3xV+USZAeQvu3M3tEciHkOGXl75KFD1H1SAy9ItnbxKEewnrudx282iSFR042+iZWWbOj
7/0aBjWd2BVCkPZSEEIQ64bZRE5a8in3XLwTT9LRSdqvnKju69jxDQ/Q0IKZg0S9BNZRWCPCuNEj
mC9lWwbkn7jkGAv3MbeMU+Xk1iUbc+K5uK3muUr3S9r80zr7LgtCpirNbzK2nfCYC/MeYA27Qswi
EUAxqKtUW5xzdznjxY4PVAtpxJbbQl3bpvuJPxnRcGyd4a4xnG9ls6nAupzGsXsWSrWnGcHjw+xl
r6VFch6fG2j3rDHuDM1d4ZDsFHxOBZEHMyXFnlYqPiwFAx5dJvVt/J5ElkZKsA6f60vwkIAXNNkP
GIEJVo8KfGhtvdOpL7YhWg5s7pDFKbebfajUr7bpv9NMplfHtz8YXZBKDN1+r7lukYKp6SonOItW
8pv8yHkzek15q0xSw+vROrH4rHeFRmWSjQWE04JAG/fR982VfoNpnsD9q+JDmopoNjwAW2oy96Y3
v3BFqHv1KzHIbRL6LZ5qhRPEr3Z9L8ZV+PgzdA3U9UVb4lBOWB8NN/zjT/vCXszzYE5Inyc1rrUj
nIusfGvflVRbDp6Qq4tSFw7IRj/qBzsJ8mvXxcZWDMF0hxuJ8iZgDTIP7AHTnoPAY0XhsHjHLgRB
7N8iiXvUqRuphzaToWMbLVPwLVIo2dIFf4qPJj8JHPiHUaRX+cnoc4Sfwq7fqQY4y2NJyIWli01a
kf5o15sUuVGKrvZg9u2Dp95BGxHFCwHM/ikAAOVk7XyigH8dNHTgBGZs7r2PfEqHuiq/rMcpU+Xh
jYnICjKlfyxcf9otAPVWxOmOl7JRtO/E+aG5Z/+k965XkPqV9x+1a6bHIEPUIQdWc2UKhy2zpLEf
aIZFWl9TrcdzypINj8C+6ZWDEMNZTo6rn1wchJd4WVncXsdG/Kkw54JIXl5imO+M/SVvjuNXVtRM
7mEEgXLvCT1GqkF5Cn36ZFvzLQ9nZ+8sNDF4jTVw+k3p0R7NxfQ3KF3QD03QwWJPtzpABoYQlD9M
DFjRMya5DwqD/1BmOYMPaBSeg71kYYAw2wOYfO9jbFG8NBi6Mw+Yg7LLZNNSvkXgxpkrJ+Mn8RDw
IczCAJ1evVAvsbudyEYGlSe2FCrigBPnZJrqrx9kCXqnlnKmBdHmm2MUOMMruj2Azn55awfSWtXy
KzW432AinmThRtoIXWQsJbO8bvZPadtH5DL0ZxAc6BP0bqx540ZFN+BxiW2RxCHeipOKyxE9nimR
6vPwM+QYmFTPU/aPvoDtelIQqWAhpXaXvXh8Tswe1W7etEOsaGnSPy4ZElecBmsz8ZJorQsmAX3q
RY6n2AcagpQgKLczKGDW8Juwb/V6IckAHj6f5oAhAgA1xDlL5i+O1wWH0IeYk3pC3swRupcNCapX
ml9yLpg2MdT0rb4/udaMem1qQE0tpMgvQ8t4amKeDCh6ACyFUYB+X4YOpDTZ7d2xGBDnPZAxdpI8
DWn8X+q0Pg9hA8Gtrwqu0PrBSveoETLCWSHKjusmDMMtyQUvfgMWqHCXYpfbDPVmgJ2EX6MgzJtn
q6kfKNjww2/lcLHJP1qFdvdc5gjxagZe61JiiizSsL5OxJUFCplx8zgb8nZfzFUWma4dRsFiVIc+
0enNqgHz4s6FQ8C3DhAzcXsdvFYulpdKCMxBNk6g3CUZss3ZGwCInSiTzYk/KBaINHeBLQQDcb7x
+ArNzjsMjDkqtkQ7Jv7cz2XOee+Rr7rY//ICdyV+wkBOeWR46XgYc/kF08/zCLdD+Yh6jihgzyZb
MEuKrVt/BIWpIvgGzSUh2xEnf4ocjt2iVbN+xay/I3/l3Dfl39lK1K3N3X0zyfy18g9GcS6z0r3S
qxNCgBD7AOLi4czNph1bZMDVQKvAbNNu6mwf8IStM7e7lqZlniYwYTLFdEICGSDDTjDRy+Nm3eCB
WQOWtQTWMRBd0MoQVK2RGy7Uak14HjXplkZYRVWSe6u8mJ/C4e6jeFyLpicrLlC7IrH9CAVNwTrh
e2GdyvoTV7OR9BUBWMa0A23H9HW2doNppsTWm+ThzPrgajSvM5LPDSsiHpO2PcZq+odLobmXArdA
a7VnMEPVG+wnxs7TW1IRuqRrIAKOR5AGMesobnT6MoUFG2tmfGxuxSsCbPI3A6b7wANPhpGAzoOj
PLdFGA25EZXjojYdAQvHuB/GHRFm5qPyrN0020xkuFsYGM5OFohtqqw9/bti5ww+k58Fo3EmnMYF
4q3pjzcEy7q71AYJn5TVDT1Ts8kKKKgJFBrM7JtMZFhwW3JTcH86OCYshWKbJb+PLL8eYLwWMZyb
2h5OqRCv5sIEx1sIF6LUiVeFR+hWwq8IoZlRCCYp5yoNg14uLE+tUz9lMTwtkpTIUFlGYA7xeMR9
nz2bgHPQQ+h1a5NJRvrjzBwASEDrTQEBHZUCBLfswLdq2mjb2E6phaJuat9ceDXUi+lz2FbOIbEs
xl0Ws2p8VsTbMoonvm258rEhUjQZenDDwvclzakCc2iO6QXvBvZU6qPMnaOq8Z8CLmg1Z++2godR
mPVMTQdQyXHdeStnKjbePWurLHuOwm+BnnCt/N47AC/dJNNina3G+Kp5/5Q9LNfAcbJ10M74iWTz
FscFcwZjXLYDLfS1ZK1EhcP1k7Y+7GiBHo7Almw3swXbtSmZEzMxcRyJWmCRT/nye6QcpV7JJbDI
s/AbZhcJKNoZJxUSXbc/FG7xN3U2gzDNS5eW7poVMx9xIlU06/6t5qBN5i/6+rVB4cu7U4RHLrID
AYbiDjc6ejTq6zQzpvtlIOwQFQROXy/rcYwaF+V13jdkLvT1SMjn+sji6L2rJ32xA/OltNx7FuO/
G0ZpntL4IPvZPv7EKhvTh+2THG4XxkzzzvyLdbi8j7HzHmRTfByKl750rSge668hVMNpUOlHIe3u
XNqPodtyaGGCo9+ZIbW49FXzrH65XY2JGzGUD2Z2SWnLGxusY2NeDWVNmxE55YafHO7awHgtUdCu
AEAnzz7Omu3DF7zhVqVmgvBvOXBb0Yo8kjCLecfIKYAjDuMkXMy1nFSxDQ2yM/2OGSd5QJzGpTch
ts/0cZicdJ/W6cfU+v85fVxFgBMgkjsPZ2sLBlHOy3+ZEdanQeAISDphb+lUwKmlyXAM69pD6IrD
NsW2CYneXpdKMz1NrWfSGd1b2rvE8vQQBFxO7cl1FlrQQR9IZd5U2vVvfjC85JN3GDNiE8Zh0VvW
Dc9uMPj46zQfc0BBBGnWPyzIjFasU4j96oPfqg8Q/7oN28YZTVGef82W256T0siOlhcePPqWNZu/
4mTG6jutZqBWXf2Vqx4OIFU6KRGDsYb8DxRkJIyOBFFBVZQQxA3Xz2aCcA5I40NkVn/kDhmD6eDO
/+9fDGlWe23K13pSL3wfR0bY3ENOtxnUEv8Jeps4RupD3fm/K0P/1wbQusMSJAJjaIdV3/DWtemD
BCBRSoVB9vswukAPKKQT3pjYYascsiPQhoXkw3rJoGOxq0dlXWCJ3oxG8JlZzJhdQ6RrHDP1hcPh
bzJZ0WgyHxSI7aGATgBlTdZYQJkSw/tgdAAHTyVjVEj9MsUEIPgZjwFl93gapIGkZACUxYfAkKh0
9QPlQkqbsJ/GwAlWJvRWIul7bDJkt5+8ipN7hl+BODOJBrPcd63edOlkvAo3PRm+V5wnGzYJpI0t
hieG+4VosGKiumHhA8qgdgjJGwL3+PMSdrQcLlpvhBAaIftPLOLivFHZpMeSoDvmfGG75ja6Ja1j
PhkBEKm8Jy6We4kRkn7xwKisBlTG28UIPlAh/KrV1/w/9s5rOW4lS9ev0qHrwQy8OTG7L8qzaIuk
SIo3CFKi4L3H058vs7hV3Gztjn6AiWBkJBIJEAWbudZvVMbqas4dhFwJEw+sXxE0qcJ1OwGsHlX9
wZoQHnNS9bp00MDluR1hl3nzaJ5XqESu8KBKGVJCVCMZu1AL29w55TTgMVRj4AqzfNWl5mXIzbvI
kDPa1ngiLpIIYADROPIlfXXJXAKUr58ckJkkQ9z0V8R0vYU3uECRhpxOs1rfmU79DW7DPZrusCOM
BCtRDbf5pmz244yQeOBDTkL7BU+nqlUJ4PE2aDKPrLUXntlmF66rwmw2KMTA6agsa10JL1v8CLkF
RjD1QGIYGmTToRdFHBEwTurvdtkk1wnRgQUiE+7SiAEU9sl43jB2QqQTqVGj7xEMzoaHovxqeYrL
O2dKiM8W+ZZpRAMpAY+IKlNXnmOnuFiguFC77mWaMqvCzmiKK3cLQdPZ1QlC21jPg6ztxNDBr8/r
IbtB/5aRotUznu5Kc9UaQ7919cBf+S5CJnHtbicTpdEeLPrSH+vsxvF3CA+BazHceKE72g1SSeVV
rjVAe4BS7xLzusDpAV877Q1Ji2EbE4S3a28i19Ml5PI8ACJQ4DIHrY7CQxAlvEXQIvjKcOosRKjG
7/To27BKA/XFRJ3l4MCM1sXkyWzitRLmdzkwvN0AcPgC7uqG8NZ4aFWwlKnBtarCZptYg3dbGJx6
feKjBzkhXnUFRGWvLUJEGNRiGanhtNKwc7qsajDZTYyxacGV1/SgWuf6NC9QWKv3zmDfO6TUVh4U
m41XaWsVpWWPT3rXjXtr0H/qTVzvyQ8uAEY0DK/mQ20gUumhxUpqHkvV1GSe40LjwFKLQQZ2XbyA
ZuVS4+27s4gr6GUKU91rHmJ7etMCF9OQFGTdMM8guz3CDVVj/wjdoL6sovAhwaVlGTg+QhUGpACM
0Rs0aSZlN7n9UwW6ZWkalQCCWk8+Vtx3E55YPUxBCBVhw1QvgrWzwUKxhiuTQQbwC7BgPfN7U+h1
kn8r3Y7RfVAMF3zED2RslK1X2KQ9PRs7QTIH112UPBSDiLCQ3t7YJgyxsWIuH3gEmIxGAZ5hF9m2
gsN4GDdu3QzXOfFJA7hHpMPdrXurXxqaE571qAh9a4rpShA3XbcGC5GU0ypUbSZI3Ys95D9trDMP
OaQcWyWS48TeAf3naYduq3Oulzj3DETOM8YqJKB2Fo7RBACU7qAlyQMTfm8BioAcau54TK0Q+9ex
Ij7XLIaonu/vCZ3dWLp2q/hWeKkU0/cujvGedrxbHADnNZaxD449EOH31ZXdMuExRvnqRCZEC7Cl
Z87O2rvIV6d17Eft1lRRjO18rDtAgJ8PmQKk04xRfjO+trkDmboEewwtJV6FbUhEaSj2o54wJHD1
TcYLpe2GrR+j2Eqq29kadfPkI+9d+UB+bFfLlsXgvRg+80SN4eTSq1CSClT1jM/+OtQj65K09xqN
knnbTMFb2M79tuqnZxKo857VD4FWFNsQeIyqw59pK0AXbM+H2UYuCk/gixCDmUXu2bBBjPGSkZ4Q
IIgw2URjG90nE91yDwl6BCGYPFqoFOta+shbCzpp3C6gCAHonFfmZKaXRTLYi4lI0tAWzSvXdWVX
vviMtDFhkIko0grqm39eQQxe+9kE/sNU7A16bqT3fW7ykYD0ykiEWUToAY10J0Rn2nbCvywOL3ko
nsELc9+GSNRrfQU8jMk7/uqRsm3H4avFWPo8wp456vD1K6LxGfD20xC36XkJrTDF4PnMjFV9HePm
2ra6dW2aJaYGqvbUFdWbpnjqlnk4PskInpO64aRj8dWLLNd0xXWD8bhsfGFOpyBTgMUnqyc4EdCJ
93x5hb6YvjX1Ot11nX47jTjvxhpmvlqVxrsQOsdZ5TqP8VCN16Xxqrp2eW7NJq+FGqFbC/xaU9dQ
AKtu2DNoJnKaqPMKbWl9TdRWWUdaWxKzhB9m6k1FnB1Sexr3ZFfUeDsPUbetozZbtVPKx6q/A3Be
7yfE/5nQWiQl7BrEgYeRReQYqI1l1gAIp+uWY1ttGoLstznpqaWK0VhmhRAfRNLK75EdmwJnX3vj
NtDcC8JN2dC7fEeieFmCmcKWT1kUPk7WJforG0UDjC3CN+BScuxIkCMdOhdXRUDtbX8Ybe+6hk0G
sL/YqG0WEtq2tesBTW14I6tGK4XZsPMMMIBgAjpG1Yw4ixnZww0fkOYnQeEfthGiH8TscBHYvrFI
BoIFdhjsuxLwF7ZpjAM6G8KEr+NTMHs/tNm8niIsyBi3wAp2G6ZoGMuvJ6sB7lcE23T09wrPC5pT
K3Aw9ioZW3ddgPu209a5BruM95pNYCCzm5tyHMa9W2B65WA3iGkJ7AI4yUhTX0MKAcCvEscxDWun
9oW6x5BRudZIdBLNuIg1RMD5oH5TEacycfZY6hYyZ3U9pHvcCzApzmAgjFmDrSNjTt/q0Cv0JyRs
h3LHxA+kHazBc0BG7jonNY2gclc/2ee1i47cjEzTNinbS4Ll8RoNnhGXJtM967HPznlQp9pAVmUY
+edleBYjV0GwKrcAQ9m2CW7+AnV458IK8UNtdOUHCszajaI0W5LHD0Br8wNTC5epNjjPyMC9NAyE
+awVnqV5sfV53piXIKIEB2wvi7hIGS7JqgMSBTAoxWm1bDstyhr5iXw/+s60xmn8eTJIkwNSZocF
c9i/VNEPyiB7RMjAzhYKsHJZdpU12aYgBw+X38/rdqt7Ubn3gHmeAf69h5yL4dav44mAJC/rCTpe
C4egGJVzU9eCbYDw3H6Y5hyJWjff27P1o9BEuLIJrYVnBfhG6hDhZQGjCl2h03Lc2O3eJK18NsBX
UCuIfVatoj7WhJAh5E6HWY+bJ03sGg0l9L5IB+X7UgOzJKYlfVytazPsih0jmR2auYCHClT7ltac
I1Btk82al744YfLEylMna7I4doLrwiU41mWz7H/q2sSxvRv5dhcYamY7yLI5mFMry4TVMmcdzGB7
J8/q0DmGVmI4w2kn3gnBaJEb1c0EviVCv/zT6ZcXU7YdL9Fp9WnNqU3WToW8LqfFT/3w8uaaEzn2
gYl1sFcyhNi4wKdufLvoIZc7uFt4xoqDTjNwlkSTiZChg8rkVjSeitOtI9uCrkMy4LRanpnToqx9
2uTT4ocfftpO64WQMT5kuCEm431sGu68lndA6+jkcnp1Ngm6qlG1b60xXcvLFbpGvj9d6NOibDtd
0dOiopBLXZwuuFzzeTvP9VZIYcSLSEgzMxkvVcSxWsYmoqhRV+J+zpSGlLRo8AKrfa+ameUiRx7c
M+wp9LHYW1HJFgivcXOKqix85KA/LmdRfZd2bbY5Xp/T6frwmB+rx7ML+mHNeG3tIFfA8LjpA4Hw
p8ATjCdS/J/fLf6uTW4hV8jNTouyrfq1Z3VA1ktVhp994l0cn1T5TMqiEy8CWWN+wwMol+WD/Ls+
v2uLkRLj1hVPuSw+/wfZKHd7/A8CbRghrQ8ytZ5goPCzT9dUPsTywn5qOy3K2qfNftf2t7s67f7T
ZqHnMPowA+YG4h0ZqQhrvFfFci9uGPnO/LAG/g+4QLlqIsX63l8uH3ci9/Rr8wmhPLg3vxplTe8r
RrmgA+XOqy7s8GNcS9fX//k+/r/grUDtdgqKvPnn/7L8vQDQEWHN9Wnxn/dFxt//im1+9fnrFv+8
jL4TpSp+tv+21/atuHrJ3prPnf6yZ/77+9GtXtqXvyyAAYja6dC91dPtGz+slUfB7xA9/9OV/3iT
e7mfyrc/vrz8yKJ8BZe6jr63X95Xnf3444uuahr2t//z8T+8rxY/4Y8vlxD92+L15Tcbvb007R9f
FNf9b6Qodct2NMOlcN0v/xje5CpN1f9bhb9pWCYdCEvgpAs8rA3/+GKrrFF121F1EnNwbPAFbgqS
f398McUOUTpxdVujdKwvfx7dX67j6br+I++IXkDabvhB6OZ8+avDsOd4Fup/moEIqqO7hsP67y+3
EWOlP75o/wWEKUoCsGvYpfYBuiGGBiKHL+jH7yS0X2eRnHemuLHFM5+KL7QsclGDXeavCY0/nNrN
6rwPHfVMds/DG2BVA5hDnvNRfEbtliSrk31V5xeyYGN9rbcBJN4cOpx53bdGtkZgPSBIEu79BpdE
zSa3gENCkFY7E424pYbHr1NjXWUXQSMoKTNkcMO2liqaqpte058MHUEAiJO8IiBz8I4s0h8q839m
DH6InCNctRkuTpPAmsbjnWyny1TUaUAKkwRwVg4f8X2IComimAx80k5dwnOrl+UU6PtTETXl+6Je
4oEETHRE0zEWg2rtsR8npHSzoR7RvtWcBWq/TBqJn45d1+/5p9DdRW0WhdI56Ge0reJi19E/a9lI
jAYH4/PpKkQad2+VE6IzTQdZUIXCs+5s/CyQ9dCEtgcyGJxbeYJlDdO8f1mUbYm4frImi99tFiMx
yHEkgOPmAed6UTRM51TMHwgvZU1trobEb/EYbOeXOlNnrNry945JYdH716KZr5D+DvanPU1YzULa
ZtOzsDtkilbsUREu0R9HRRNsOPK3clnWTsVcDT3eT8mBvAjxpV/FOCXt3y8KanHYA/J1xH7lPzsV
8t+cFufGDBd50UZr2TlJDRzQT6tNeXynZdlJHh8RhWpLKmJvyiBth+9qkOJ2opPrPfPLDoU9tQNf
xdWWtVMh24h1fIWAFm2UAocIZAU4DQzXKFWXEfqxQa7TxXKT4egLmwAV59mZ9qAAgcv30cGA3Lct
p0c9xmYr16ozZBGcr2QIbltFSADG6g0CwS1iZchGjJ2gBZg6nghOiZSTo0yEucACItq+Ttw4/laA
aNipCULYbZWQ8FGH4JttGY9BEvQASQMGul7y00nd4ikiBGvggdzF1rRDJUvDpbzbYvvhw1/Wil0I
QP6KWRwmfyEaCVpQZevJmQEsmMn8FECCtbVIu4dpV18ZpHqEYjGBtSTHsDkp1nnVmrupKPsnxdB3
eeb7d0lP4pXwf4rGeDI8IfCIRo2Hqx+0nrVtOPWTXzlXRYk0n+0p5g0+x0+yGfNVJoRDpAFPKpun
WE2/WyQ6NiPk8qUHsPgu6JX9GGHjUA8mtvdaDsYZbbg10H7zydTjtwQx+BuyTTjMdvZt7KtI2oNc
3BHX9zapZnmbKEp1eHHtXRAbLpby4XzTO8FrEOHbjvxBtuXsDTB2kPVI4dAwE3X0K9VOHutpvAy9
prnw4GM+msVVoPPr5pjUYtuiHenhg/yE41rLoN2wz4nD2f08Pl4m/dQ+WYMLCKmNyBSJxaYU8F/e
uvvUStonNwCa7kbeFQfxDPOxvzSIWS9sxNqfMPZJEI/O3G1q/hiionscO/XBgZVyA3TM3JsKxved
rwviYL0HYhpsAB834lXnH6YwUM7gGpablmwlR9HtsHUOvkcuevauZmHf5xgzmkor2Agj7JE+eNaK
fomGh/uKenm/DJRBv3Jn37ooRlBnBcm4VwR0LF8/L3OENUqvI5qTxf0FSn1oUOgpeOJ4NF8zcIpQ
87fcaNV9iwAhqC6CqWVj2VfO5FxnDqpRg5e9zgO4rpwZ/E1XR+p5m6nYeokVirtVSee8wPVAv7FW
9E3imzctGftbhBDgtSHb/oq+SQzRxi1vAfcae50QreXlxMrqrrkyJ6D5EWoyyRxXL7gWGSEwmLa5
SI1hPCi1SSLJmuZLxo3TchSakB2aFIcoDeLzwDLTdQuv+TW6SjSgT35algdAlRF6WVCA8WDoEt28
JUT/tRmD4Zn4T7TyIh6fqIqQsgbPkRDr2juuhZHW4BmPszvgu+rdwG15gK9eXreBV+xUpJFRVSTQ
D03P8qbkoSySc/IR6ktd1oIe2aOV7eMw34VAXGYVWFUEoqD3sgOyih1URQT4jLgnthPnzXKCuQic
sj/rgijktVW2L/Y2dOzxpXJjbw2AUd0ix7w2w8a5n9C+6bu4fwGf16E14JuXdtiryLgC1xvsp1rT
9PNsaMyVjh5vSSbugfOH2vag4lzfAJpHNdp8Boq61GdfeUQAF60Gy6g3VVIle/SQqnVPqmrIu+cQ
pxBw7fktVijJGh6X8dAZylZeG/gP9Woi1n/uWmN0W7TOT9muph0GU6QwL23sxEiuRldhhs5JnIbZ
CzCBR0YUBTN+PTlHTcZY+ULS0sOIMM215HFWCiKPvMe5VBWyRPMQvljfcQg3n6M8tTd8JRiEQGt4
stVglYRK+FJ4JsbFlRBeCEgkw7FDXWWMLxu19p/11slXgtp5bgcoy+Igdhaifhvhm/rdRKZq9r8Z
KBrchAmatY4Grr3yk59aEjTPo9AcSpzBuEADX79FIf7RdMf6mRQp7tJupIv45Hhp9s4D0mfXlW+W
z82MHV6SZO4KFa1hQfS4Iz/B24nM3Vsh3vkdkhtrJ3SdXUfcfkqy7E4Py692AIiJdw/x2mLZZOWN
j47/Dkr2Uuu07D4p08tRnxQcIJtubbZ5LaK89ZNjfffjOb9J4awt3Fq4VCu1vUGywP029s4KA+UR
1lCs7UkcjStLD91vehw+I+HiHDpAzEuajZUxQbxxu0J5NvXiNSGnfpsDWb8wiyZZDVnRoJaCj7qe
a88qKcnD2I76TVcW3wNlzeNYPVmoTAnfWHAi+HitMpeXexi+KFDfnhvXUDacCLT0xaLOaKZvdqHH
FrWLSFvsEwdJ+zxd93371FqxdpgDJLznzjqkwXbM1PHK7zV7MYurYqTQP0F/19eTXWnLohm8daDy
sA/kfNbwS6ad4ZOhy73QO08QVHogGbeq4f18YyTlbdvcAM3uYgUqLxhhuUWo3kTd7D1gvOGhwqED
m3bG/JlLcUGuYLjvScL2GpCnICDmnGlZ+a0JHRcfMF5EM4bld5Winct2hufGpmaStS3Ff4zh4ADo
SL8qvCOBBaDSILvVuvg8qlN42c2oZxVTcJYaZvEtRLV4Ww52cNw8bQSm3e7uyfynlwJVv0zEf+/1
Bt91f4LaAgTuK4TCjdycJwaZEGZBx0XkZS9azQKTA4jvssEVC887jkpvCOvxHgsuehxlH/TRXMmj
ysT58R1AlXJRCYfrrAMM6YZjeSXPm2zXOuR8YUT151PFC0FFVkUeVe1U1Q7kn7+W3cBP3CUGQhNx
FbtA57qORCq/EbhngryqquzVMO4fR3Q45FHxtTN3ZoqsreyG1tMjXH/rAPO+u448xn9yt3bLNw15
pWHvoNP31FaXsnlAnuwMQylMGcUZqrPmxVOh6BBdCm+CrgT6INrDetBXjQktMvNV5akG/yuOyehN
9cw2LED/rcUHWsdTe0Tvkuxrp+EjJJa7+HVkPpKB5jx3ss4jiT3m8RUT2miBV0KA9KvhL0MrmW4y
JPduEHBWdjx1HHeiI9YtG5GhBd8JDoHZRDmlkFkY9UFWFUWcecxyZFXhOhLkDvGzc/JLTzC61TG4
goCYMtVhbMWYixUgcKOtE3AAo2HWq9qnwArXvZZF7evhWeCBeauqZCZ5KqDSKRhQZlJjju/VbF2Z
yasyu/ZdV6Ec4Jsmagc1mkmAIOpdW4wA08TaRNP9Q5HhbCdWGsoMEFoNkZYasSOBF+pskHaFfjj6
6L32hjNzG/TzQc0QuwaiLlTVcUx3S31nWl5zAwC1vWk6fdj1gQ0zWtW1au0L4e7MRvmtBt2sYqBl
k9Orh9Wga2T0wHLpC6yzDyYOIbs6aOcLW9XniyKwgIcCb1iYYvG0wtMH5GXtCrzabJcXNdP1dAVP
BFODyAA9m+MIgOJxDcc4iBlMtaq3l0U/1N4ecqKBtLpodIhFH9f4bo62JFRqgHqYL/E2x0GJBNkq
Vo1sNwJCyhzUFuCZxZM3olMZ5Ndqr4GSxvNvTFOUJcWSS64KXRCnh0Kh6Tir0s3CdmsZCAJSAKX0
GlwYgPO6VIAC8ZZeyMZBC9qlC1VobTQD2ToLKk/LuPG6tIIW4jAG4nqEcrId6s01XlKoJIgCdyoA
/VGkHFfYpGbTCCCHUDyVBVy0ZQjY6GIQArOyyVURaJW1yMBoBOk+fmy1HQRhXfW7nretqJ6KoFS/
ealXHexpugxB2Cx1YKOkxQO1EzzbHrtZm1S+I2yGkPgqAOijTGrwY6LQSZEOUOoMaLnzVNWGe+X0
irZSG6vdOH5sb3WS0muY9RHDYTKWRcvrbJ5V86HV7/NwWGZ2yI3WeQ461ZVxofVxeRHaDp+ouP2p
l+Bb56RT10agjbdKT36199L8Mcnu3LGf+ZjwgZnA4tzwKRO2o4r6mM8Y6QTZt2Go+p+5fYvWbPBm
dOEmcqd7kruMZ9M2PetN7K68oTfhfPGdgDmk15bxkiJYqWYAqJh3uiQxXIX3DBOpLvU2SRMSdDZ8
+PGiSNLpTO2715oBW0HqpisZhr1B2AK0T0ZNgAqtEH3KqF+D7G7PNTOvr81Ca5d9M0/fve4qDStr
ESJefwhmpV0wGrDutUzv1rEbvGhqGexUUkpnpacjI4U5+jXsl2FVWnyUwPBdo4oGyNtT3R8eCOxO
GcxbfBnSpQLXA0FE+5mIFA4eepDdhWYHq0cHqcRndecxZ3qYRttZKAaeL0UcBAsvsNvbLFWTtdu5
h9TOwCZFdf2aBUs0evJrM+le4slAIVMUjd15a3uAOOLqoMQbQ91AM9UwmFK+KnZf3JiIIGwQNUjO
/Ky4KvEgvqlc/2s4ePG1ZZQJ1AIFi3eYa6pWdN9UnZlzzGtFx8t9G2tedtGafryxGV/AKBxu8hKL
78Gx2x1ivQCiqmQZYpf9SsodPGqQpmtVsRizRkpym6jNQ6LM3pVZR/WiCH0PbfeG/K4xKA9ahZKn
0fXJvutApSdDDnoXMN9SSXCo0vyy3+YKLL4KZs0WUsHWaNFnBTvhXibAsM/j3FyTA2+XDnn4bmuH
Izr9JMWwRknym85EB6P3DXvrtRazehyQt7qzJokWfg0RIflKWHzTpJN6mHvMXNs0MDfz0HUXjZ9A
1NeqQ9V7JnJ88cJBs4GBWokO62QpG5/gBxantEHKWDReA/C5g4eB6HxcO/U1pOoEOqGGV2pqv6iQ
kjdmowBi5yqBySii7nIszfZSixGWRd+QqU6sXE/ZPO3r+C5SmBQtUltvz2URxuBlZc3MrW6VtdgF
qqmPPHswlSDJ2/KstrvcrBce4pyHrq31qx6dl0WSDs6jB+h7hoxwUCOQnxDBENEdGuu+U2E/YbVl
LFPcCMksx+5zapIrbNCUT0es0EOr6s5VK9wMwimktHAKGbAbW8Wl8iO1MZXxhrG/SlPLu0CVHiyI
WkFBhJIH69KMDngIo1vEaLP2buNEcTZVWZvY7AXZQz2iu4cwHOKGsQaq3tCCCboV8xcjBxRW4I0O
nprIVWToV8g5pBs9aprdZBbut1rl1RL335zWtHcpw5iFNosvne/HD6461KANMKdEuC1+8PWyXjUF
ekhgPcI7I8wP/mRObyUaQ2gda1BP+gwXphUyA9N2cBCa14x41yqJ9iM20u/8h+prbDrogXJe/cxx
zsreNVZxkM1PyTDjQU3UYkDAGWX56MZOSpN5n4IsiuVceGqBWN+oxzfqWMc36RhCjrMNdAKwUe7U
NnmtDedWHybvXvcHB0H33Nqg1jBta3RafCbdlnkJXI7PNSCq73Xjrn0LbF5QVrBZOhFxRnNquMRJ
PUDDJp7PneExTUF6zqXT3WSIlMzCJm1onvMs6d5gtQSgFeseGxPUL6FJzWCLAxXFyHYRqBDNipJz
m7SomYLWLy5koRFWWXSjg0yZiKgzCiQvlsjs2CgitrLof9V+v/7Y/7gOrymFjJyICv+bPX7c4u//
m/znclcf9iobP24v/82/tMoGuUru4N+s//ibeEL5/affe9r2tKvPfX7/u09byn8td3ncUq75D8/N
v/vdH9Z92NuH1n/5zb9f9/vfczzDv1933M+xx+l3ftzi8288bjEG8Br1ytnpY/1uqts7CLIt5HIV
O7+pBszrcdxFdHzhMnwFaDVme0UCUQRsAP0MwCeirY8EGuFYlViDz624B9JBbgpjFAzLh6rcjS/R
CrL6YWeZRCt8bj3uDOnS90PQ2gSh9rE8uO1AeHiI00YDKDZVgMcojq1GAn1loclS97XVYPYQApng
AqOGBlNARqKQNdgmO+ivgHZlrjYWyVdTPKEflo9VM1AasjPVd8SZSJ+JAiLRe00uuoproPQpMTYB
YRuC13Q6tvLRJJVtmWTRP23qSmyL3NWxyitNX0Ua9gIA0cZ8V8kjG0SC+dgQDcoNGi/tBmHIYp+I
g5AFDHSF/Bry87gJxXC6mdTJokbRD3iIWM5kIv+0inP03unUFovX0GlR1k79oGa9rz21nTrLNtnl
wz9FI5n/L1eBHfvzUI4dnKzCPrzu74jfcU3EhZE1XyRLfGAjTG/Emt+t/tTmoF6WLpB6JLVy3Men
zVHfJ98i9nbsevpvsvHDlp83/3A0LiJVAoX054F+7iqXT/9JLsp/dPyfPaT3RUUA2HH7DZpr6Awp
FwaSiCu9M9y1ZYxAuoORmX7r6GeTwcTDVXG9SWZIOpWhTRct43fMiPLkwQie0NxpF2mkqLfMwFsu
vOlcmHOZ3Om1eavBNzYSFeHRYAsiAEUdhLMvS/SIEKNU1Tt1U2ilccdAHvtbdOvupwZooZ+Ptxg1
jPddbYGkSmEI+rCpAGKal3BhwjX6DD/HSbvIxmdVg//d2TDNZzGV7ELSE0QBcmRWigchhQfurA73
titY3FEFzQqtj/EW76/6Ev3Beizzr1Y+Y5s+zPkCnQASTEk476JgwPiycr7b2TwDCc3sAymtblXa
3VuIhehuUqLhEM0jNAsg5a+xD5N4NvRnV4uvUh3jkDCbn+uyUNdqG3VnJZaFiyaqtC242HqbliKi
7DBtc530x1C3TwmOQF8H0m5bpSuHVW0HxdcM9oSOIMJZM0ND0tXAvDMAUt65CrLdUZkc+rRwDkmr
EdX6zR3KSAVW668b+nQjnHrLGtGP99v7t3flaTv/d3v88IiAJp/W89i/TISa9nqeNdhfUDsVZJWE
HOavxig0q7XqGG9aHoDqmyAWGKJ2WgRAHS8jxEOg/BbtvtGjGYyU6CiXZc21MKDVMmc3NCkqWnJj
WcguNUH798bTJp3seVpGOQmilwU+ywwhjOLVjmiuqKVRlp7PMVpQqMssix6PhdFvt51lNTscnsNz
Wbgkc9ee357VSTCeI501nrfacIvW8NYu7HZ/KpDC6Y6LPRpOjCuna7ny1P6pr5UKlKNcXbW8vYtx
Vs5SyFo7D+3qVUgQl+kwReKFDVkiculy0VU6zHdQ8fjULnugmM51+LRZrgQ3K6f00EQy1Hwd89lZ
hQbSZojGkFomnOxx7QSSwJpGPBdg3aZu82cb8y1wBqVZnImMlezW15aLMGqvEIVwx1UF1vUR7su9
mrfaSgkQ3JO3XmckoNYigaEox9Ftn8YgUnZ2GHkA74Ntj1niti3bdNeLNL4snGZiCCGrhPZLXqdi
GWkKykY0nLoeOyFYslU8AB4j7NN9R55xHSkm1E3YgboJO7C3Y/gsAhERw8NZisgx/oWsQFhaw8cr
iREfpLMsXHz38DIWy00Ocn2yVW+Fio56gTTcgh/mokrG57IWgBZZkK8A1SerVlcD2pPrTdHp1JOb
iidW8Yd8E9eau2/zztuYY4kdW9Xz8Z7IxIlCLv5t21hGeIiNym7Egb7ZuUY7rnrMeqquvUxwCGLw
gm4M31D5lQS5TfBbVm2oitlOfko/fKUtf3h2kDU8M42wWZPTq4/HLg9bFthTvv+KT22N/D2yEY1D
Po3y98vubhfegbONSfjAKghQvV8H4gYwOkYU8q6Qi4PJ/Gghb41jVbbK9bIn7hSsr1HZw03KukVo
tEMpPdARasUtKq9w0gnQxC0tOKFjZ0zlvVz2sTVGAtzcyRVhPqh72V7bClq6crmNbZJBx631xlrm
WGWREEUF6rieaTkiLHEDBdJTo71uDPrWaiOoZfxUHekWUBNG0TYYQwgUBbJP0S6Io61cgffc0slm
1DDEOtkka7bYSi6OlfFox6G2zdEig0QVRxtfrcGSi9fHqfjURkzA4rFg0AwhJHIRWPnzZfOpI5wc
ZMSUOdlabjrujAk2ozjzx5N8Or+fronsI9tkcbwu8untUsR3Cke7jbq02oP4WuDBfaeXCkPivEKV
Q1a91IUa6/rxUi7iw1dB6fqzmAnXv3c8Nco+zWxa68J0jW1oKdYqHdLDHI2+BibjLx8a4mdwxxHJ
rvfH9UrhzpvRQ18L5MyIFGh/bqKOgQIUKld7DaGDjMiteWtbaE3LNlnUqH2hZEKXUyHb1M4hYK74
aXimQSreoGG+UPDFvNARAmsI6uPS1i8x8wjRVMrRyq/tMVqpPIn7Hn4GA/bwWQ9zbV47ykwsCWmo
JL6SAG3ItAxMJehTFg1ibNNSVo+rUontl9g5SxDnZ7IS8AhrBU9GMWuQuNisN2Bqzlq+wNnzT0i2
qof6qjTN/Ijb1yQiWqLNP1QlAhiVz2IFYKZD9hA3uF2ROUwjRpLeaWzDkxITE4mdbvTpNkZGDl+Q
aFOOfXsW93cV5pbbtDE3Ru5AnUfjMOfNnIarcG7XVdu+IjeMA0JVoWB2Ogb5j7O5mFe8c0EIiFmC
LCQ2V+4kdMT4XTY2Q3ebYV7EE7Gb6xCK3i/yw4czeDyjYsoja/Isqgl6Qc2ISKkjpkWyzeyQVEPV
AydN0VmeXB69fW9mjyCt4REgiSLmflZuR7sR9VOl1uN5KfHLx6oE+45maDPzEvv4UJ39kox55RMv
daOdGTIslb0lGDqUMzS53EZYQoS6v5OnQv6/49WTVYmDl7VaICizMcAZQ5wkeWqaEOpQmaNmf0SE
M2L20JcnXgkYZGmi2bbRSXNJiLORtXcWBPrNEQXdDcDP+bA9D3JGLc/KRAx8jfGNky4rfbJBBKXF
Iir1hpNhu1v5C99PVffSzvXIMEEQJOSZk6eUo9qHlo/qn9ajFXE6//hEM/7X42R9ajvSJIBeIBRY
R7xKxZUBW/aDpDey/nA0znJG9eLXyrtB8aZ552kDpM1synZBqejbykadSmxnE90iK6IQdpfz3k8P
lIf0WCqCEpm4Y2BzeOsq62BHBysJdFZqdWtoNr4IkOmIj3tknMQdbDkZ+gKhOr3fgL/uTx2c87w8
3pvyWhwPSh7t8abRoJKtZVU2nq6arOHewjzuzW0zB63BAupR/i0YYZ/L28CNzHwZqEqJuZEpJtuy
VUL4HXxoto1T4k80qMXxKI9Ad/kOMCvfxQJYTKKPJBd58Y/V0W2CvWW+tj5wWclCkEwDJ3bGFbAP
ZLsFM+G0Ymp90olzSs5U431e2RnQQ9R77AxCKnSEUP1phvejanS7aft/oPD/CBSOFAlw7L8HhV+9
Df9Y1F3eDNH35C/I8OOW78hw+/9Tdh7LjStbFv0ivIDJhJkCoJcoUV6cIKpUErz3+Ppe4G1z3x10
R08UVaqSSMIkTp6z99rGvyxqFCTehoGogYS8/1aGm86/QBcxv4d4jtSbS/m/leHIv1VLs6RqCvQc
jibQc/+XMlz8S5qmKW1VV1V8zYb2/5KGr8Lvv5wAq/Sdn3Y0XsjGSKlrwpKrcP3vwvBA1SqLoUG7
F2n4mrRH4kF/soU+RGTpE6ZX/STn4jrL9Bpr1imdTRN2UKeSX1V9gghBwFWl3PkjEwAlS+EUhyY6
zCrcpYnEJecYGwLdmDYWrGWtmrqGNalbzaYzSTG0/dsJ+E/d+9917hoH7B8fxtA027T5IIIaX1//
/W8q99ymHy+iBC1nr/+Ewurd4lbTTlhGJSnmtEHkyeooF9jwM9lwgA5NDZkpY38f6WBey2jw/o/3
9M8DzFmypQbFV6DjF5qh/+M9abQbSG5M9y3q+jCEDdUO83unViYhAeUZPt87IF2hF0AXZmVLUlZ7
qPvmjzArVq3WcHZqhpRCNYOvdjJe/493Z/zjiOF9wGHgCJ2350j5zyOm0+Hp8wYCICyq2m9rx4uY
isLmA0hTF0xsA+TguPKoLpAbTZL8nDafhg195UOk1fpfq82/OVD+7Qz+u09BGjpTd0NacPZN1dT4
w78fLRJija6WlbKTmk0IGda8RYFkgBmLrF8FfCCE8Xb8KoqsuV+mbvTKeXn7348Jboj1ov/bTSE1
XfDajsWxseFkW1g2/n4dVcQeL9w3yR5CqV+GSbcJkraiqPKBaRfHMSCUDLlBt4tnBpBhlzx3tDw2
QR0vJ6OZoUU26mc8xdt6Ql7d2yudLUMFY8uXpiUUceX8+6FuH3is2Ls0Ut9EtsZtGOXL2CD310Kh
+lEDIcq0ovsYTHFLPLQ/CFSIo+z+DKSzreSWXe2EIeqyZq8wpnTnwbqn0+Qhf7wEKa+Dxk1HWPIN
WwFco5EAkuX3hfFYu0M1dr7QBnZXQ4s8sSy/jAqqGNk9JWPGTHOCe/LG9qNVfkfhHO+KAbZonEnI
RkGAc3reFg6s2Ia0wC3+GnSyteECbyNHAYQYlQSRtK4qwminZz+dkohjWJrYIgr9KBJyq4nXQCyA
lEDYxSeyXy6xmmijEjlYFMElQ0/t0V6rPSdiM6EAX7K1LtqGRtEgy0uAbAjtNNkV4dYEnu/Qbxk+
7MCP1LQ2JKnN8HjrcW8GBKNa0UdrFYlXa8ne7rpDPaM2iqLs1IBFJ6QV3glYG8BZShpsrUI9DE3N
bZfWQJwIS1NFdEQ/QTehj14cUgWWFOpJP6jMeit0JLUybWZTfEekjXm3Q5oT2H1AFNx7nRr9qrJA
31sG4PuufFBp2AIIE8e2minytf6tr/IfpS1MGO1H6ltxHD7iPgwZeGPT7NHegAEefG1SQ8JgxnW2
nazkMDNwkTo/RYYJa8KWP7gOU69Qw0c8c9Ck9e7Zahcbt6594obDhEu6pj9hLcnQ9IIsxR6Ax/VH
rL7fCoXdEvb3sR6H7xoqjkwxH51SjxhmtzY3Hgc4yi8hYeo+UczObnaUN27m71qoSM0RxTjVGzHm
Nak6C0OUJr86GdCqNIj/dB0rG3KE2iXrb944ce93GYEO6xmHt/LE2omZnTA1xyQ8YtHtu4zrVKls
gl4JER9I7vV5cvVIscCxrdVWYXLWFN3aChSVbPz0baUzck91CV22Q90A2q4IodmitNsitVA8eNMF
5gAPPnx5kME9Xi7SANV+JKJFOxUmqEBwwxfHqJEQElRwsPN7izDgXdVM29Kur4ljkgdpwL8NIdVt
Uot7Xy+LZxtMTCvmCKrxbPsE7T6G2nwaSaZyeu4Z7BJYoO3uj90iir/dgHAMaK4b0cVgRrxtF86l
YqlPS2bn4Ae1wkN9VbJNpLfXALvZJAgM2HJrG4NomZTgPT+EsGSGbezJfL04SoRHWCJMiEO0o1+r
Ev2ziACDEP/JYbR+dS0J4znqS0wD7V1ddXBkIIJpY/MSWM5HpoMOSIdxcrFDuFbEagtkAGAoawa6
wwpmZmB93j5APzhfsoVtVpdn4eRIh1gY3CxSczfoYB13RrqbFvDUNgLZxQjdGVrSCdnEuUpHQhnC
6NQkJFYjZt+OUSoOmbB2IPCg4UcVzgLU3G6Rvhai83or/ZkUvjmFa/zcGhahGssvw7Q34N5B+vNy
Nno2XpPM6dBm1J44HI5Oiy+odl6lueysqZV7TPrCARDI4xb3CQfVr1OwNskc+SFyso3sOxbvmXRw
rBYy5jAhtjGO5J8UhEY+U/In8KbZQMbAlTeNrgfnEiCMbS0T0c50o4RgQ1ksuCy6kjOH7Crx7ChV
TuqkGZAhixeaPLdVQWorXpO4zDBwuBpqHUAXZOXb0s5Kl3B3/gilfQQcwr5P5YpJjexkjsxpIosF
HPd805TbgkGJK0sFfl5Sxhs7VO6WtLzUZhZxtZvn20K8DHghlNDa3i7M2WZDOgvlOq9rVVrmHz0J
EAB3Sb+KiK8bxbxLgxZSgsJKAAqPewjHhlneo3XUPak0th8uuVsuBTDwBkBiPOzmtv/NWUxcZju6
17SEWsSmfm+0XPPaRLk3ZqjiQjVRvI793DiADh9kdWly8An9XDObyHRo/HcyHy6V4CWqiouvNLKO
SvFQpLaboCvDb8ThSHAY+X27hebxbs8p+Q3rG4s0wgXw3fkOeRteAmpo5i4g8JcLks1qGkbwILXp
BGuGLWcBY1+ke9p+PJisTVsgYazl+8K6BKSGv+hVx5+q7j1bxI7m+0iPqb1mGohHUS3PRE6m8OEi
1V808DBdYviQJO8QVcLK7AH35nBx2r5YfCY0LkG9ho8f/WARgQBmYPlFih+UWVsUW63tAxT0vtnk
750O6CbHi+GHIdSQ2nwbElRQVlwRRtarBRRyDGrT+iIqryaE9SS4m8lzX7nt/UOqg+pkEAEJZ7wn
D/NxlMYaG9bU5zbwC0edXOp5gHPlFBAOgkKqxB7jAephniG7a4y/yidhsiCfWTjtoUvWNfua1SRi
OuI5x2vlqeIuRODryYH7vU3qs2jrR+RIaPibh6iZV2elbDeEIb0hyfnSHIVU95QI5BjTJSS+dzmY
fhdpyU5rTeDY5WvYdWATCfjC5S78shkeC3PI0SqB60Cj8Fj0JfPgFPoDrBNGL4gj61bxzDE6tP3I
WYKsNhrTivdKpJtT0WyqQuJQArUDAeW+0SkmCDiqN9zumc9Ej8zJTSa/cE4nvgjQ6DtZW7ko1RyX
1ZYrUsfJhJfGjeYTsXfRBZzQzFGzD1oH8bCGFVfqmrqNFpUnZhK+Z1pBJrNOIJHyevuFoKEzxiv9
gx6vnbsR1RGu0cE3C3j5udk/jGn8lEalT1Tuhbg/CY8hpE/pBF+OzKRbmGS+jCzFmyUmdYgd43YI
deN1hvqeIiWrhsj8mHHhYq+qevLM7aNUUIgPMOt3MgUlupDD4+aqMp3HBmaxE5GT6YiCQYpipJE/
jxkCxBYahJlUaxnIVRSCndTtFyXmqaJErUMn71Ta8slmtyJhZjFviRj8OKCHQg5BwAQBD1CMM4Qc
7V7hcaxr+ugbFB+1oJduzeML/P4X7mAFDDDrGNrREXbXRkefT/qAs2MBIcU9KJdtNByMQjobgL2U
SrApxr7ADheqz5rSA4LLKU+JK94p3JQu+ckfsxVpf5UrYG9yjsr0mGKr2zbkj3sCR/WLniV0SRZc
BCGZj+xRoG8qEznBoArvQgjH97SK/CjIsRTQ0+EK7R+5/M4ZKCeRPui2Ig9OSkaGeIaWAXGskFxp
3egnpnpec1K8kgapC0X+ZJUli02GSs8ps22CipWMdhQng43sHvQhi30/l/SY6VCbE7lWGhwdY2bz
HPWUQ71pXGrDUECtagYjJXxZbQ7Ux4CJ7mYKX7CyuMMUC9Tzuel2+qXTKhtzk51x6yAo5Dum0GPX
ypg3RBOpo+1a0JJeFOF52rAB+dEA1HsmuKGWMUmOWB0jsuFpJ9YZHOD00zwVFIQbq9UuZgviyrH4
NVZGeSiWx4ZQYz81naegByY7Q/lkAS3iHUiac8Gq5D5FfZzsjeTSB23p3157mdrnOJEYi5PlzWrJ
KJvb6Cus7J0VwaFD5/iA3Bl3DYlupCjwY4IwALdVDLdtE2cHdf+k0NqNm+Il5/TC+ZJe1vGFpDn2
AbI5aJHyHRD+su3mr2jut6IOOY9rgXk7rLez0jaoMGHg1uOGhX6tQDORUUci0XZbO6uJSuJ5E0el
4S7g+iNVDNt5PblaZCtbbR8Vq2ZCUs/rmfxGwKt7JlNVtxv6/e1JZ8rpQeutX3gvLmT5YjfhwboW
LdUY3jOLQOBHs2U3hbDXiGUvoQEh6R9K6vCcMG9wuw9YaExPD4hqtGbouZQ5fX2JcUZ4PHoYb5fb
EjLSRlNIXZ0IQlfAZq2C1THAeo5i5B4iMZ/rVr6tZbEegbUrYv29nHlgLr2grl6nkGaZ6DvoiK7N
4olMwdrNxsCzeuSll7raTGoi70szeddSHnQTuXu9KYxjGBTf034mPK4PB9s3FLYrlRNS9jOj50I9
m33yg9oz3inFxBC4jH25QNzLbPsxss077lnunrCMyZHKfvBOdndjTyyDRZ2AMvJV5ZfOdZQ+5lPX
u2Mqy20vF8W1iEjDOjFpx27IdlII+eyElHd4H/zFCrgQkoxE9QrkL3LtwW+tKPEb4m2PWD9GGE1E
oEUok0H2eU3NzVnrWXSSRPn5Y5V0RPjm5LQ5ynCwMAITgIVUPK8IxzDsXHHjlG1kuoY8G2HHNT8T
kdMH90VO1U4e+Fog5zid2ZMsgt3MQEr2rpUMn5s6vkq0wTOzKfKBUi+GDnnfZ+Y5CZc3LQTezc1z
Ejg5N44l2L7Le0CoKuDsXIvId4Jzygyz0dy5SnCfFNrHZJozotTiTCVun1LL4R5fnA0TeRbwsP9T
V8rgh1FNUGqdP7LsGzg1uZquS4LrpaOF7BMVV/okxLpqGWR7bK76cQiDBYujYPq2mG/JbNrvTggl
tjNJL4iL135s7/TQxOKlqq6arzk5Tk9zHpCcwLqJsK13QXiGXtrnV7Foch9axBcVkXgI0GOTxNPv
laF418PliwKcCNKY0k3p5Tk0127D1Em/fKsUmoJ0FrGxRtVD2SpH22aSmzLtwrVcHfNqPogy0u6z
hoZjC8s6pGaOQ4ZHaR8/lw4SpVtNaFT3LC4EglSPufutLBFZwFVw0Eu7QH2LPoRSCOlD1XQ8xdhm
bEGi6h49T8OdhH7iGbVQJ1agU+03DXO53699DItkjhV+sJVER4pYHRAXcjsjWtuUlmFxpY7LpbAL
zVV7mmE5y/I0gQuniea1ikI9lKHzVTnNRdEcdBvcNEBVy5+V9iSSakQY/R5XeUtIUflBhvc5TnR9
07TxCaIz8RZr8X97o9iz6PsEBDiIpoyQoGPGB/2/SvsebehPlDQRERXO8lTVOOT4mK+iMxvXWjec
E+MYpe2Gg1Tn7WDUNv97ZtdSORtBpqFTqMZBsbDQRi0Ztav47PaagYncUJvxz/U5AycilhaFMp9M
Foz4Nn7zLlPYJxNV23QjSoXhqdJZgfXut+7co9UGpWn2YCXNbEv8Jyjv0SS8J6OdwiqduwKDBTtV
qNszLjRrYC9lH0wlgh+X1TaTnGn0kg6LVWBEv2lzlFtdYIju5qBmkzL/EbnzcOsnCeedcQqq8LVF
oAuMHjKDXC4XbnKSXo61xv7DMFfzbB5uhVpBjTW6TV5XRJDM3XMrq1u7k9ZBY9yVinYsCYZ8CdOg
ZK+YPeOpMrclOEM3LyL90Ph6RwsvJ4B8TjS5q9ppVyRK6Y059WptRnt76KpNVRM0lU+/Yd22iDva
C6lmA7q9+QUc5QpjjjYqORxbTf8ZKQGObfI8DzOAZyMEvUQFlSrDW8dZx9FKV43KldeUAMi67D4B
kVCaPcKasqMGIfnTL9V5P/UFW9dxeYYCk/hpwqJY4mzWbEw1VvFSRgmUinpc+E8Vp0Mn6atpgS+P
9B61BlWFOm0aNf26PUvGhZtYJaMKNu4XWa80nODfeqaVHCV782yJd5OoKpplEnc4tzaMaa+WfXBQ
Rha7hk4OgcFsYFPtk6itu5lEFiLYuKqnllRp+LP+MCXwk9r8d0fsj/zDFfZz+w9CS2yvtJzf3ULq
28DmuoRP6GU5d6zkanCXqrg3q4nBdaNuqq75ygp1b2qsBaM6v3VR37jJ8HFbhmguS589/Xsm2FQu
PW2ssPC3BuBIL8j5idv3nfyqiUnsTMkzKEcIQNeZtlQ3PnR9cVYEH6+jpAORt/wsqkMOuAmMQCak
A/NPY9K220rgszYIUGKXRcFHUkZb60+YqDIyG1BqJbI+Jupal1uslYsUW6zDe2q4pxm179Eg08QL
w4rM0k1LEsB+QcRx1luH3IeEPXqhlVfGj6qv63a0K1Vn7+Q8Rk3A0+rQji7mBO2lzelfZKN5IA3s
nHUaP7q0p7GoFbpqbHDqYiaNimO6JHA3YHiZf/WLSotBDn7zEdfppbKQUcaR8Ubkmzjq7Wh5Do0c
5FIU1E7r7Jxh/ErasXN7OmybuFW/RdjaHMg7EJrBXVkQ/xVmqbZtbLquxP2YYN3p4lpZ1L0rItiL
uBD3ty+swY+VEYr147tmiRDIcKheejvhXKXUFCjj2P6XdGmSHPf8AlgZYHvpr9cQxqmDqoV7vaS9
I1MezOuayavf1dI8YqEGBx57Onsq6hvKskR5lxmIbC3CJ50ERrtx4HXiPHrTCb0FmSDLTT8kp5wI
nU1TT/dgIo/9yHOqnpSZ3FCNIDHivkm9GfzbvqNTLdSVxG8Umubd+k4t5S5Jh7+tEceqRnKg0XUP
eZpetah37imztlr95XSz+pmSIyPDeTmaRBOnmWXfgcD44Zj7wHfY3CCy4HUronDb2VMDlQaaTmNr
1vU9Q4kDySjLPiT72Gm6jOZPhdW9o9nXVQAqyrXnkwZ72c6BO7PQOAPBFE4FSnxJT8tsvvaBOFf6
hyz4XqSMeyOMvqUGe9/Uh70s0LY38YRrqaZlnkbfOgCJAb6MDJ55WtaoqhPS+ZZwMy8TgT8No4q0
vLY1RmZTTb6XZPyK38yRMpd99QVaHhvo2tccIAbBdATNcCa56kr5eepxzbgNKkco3CCwSnf0zXhg
Z53muJPi15H9aypFT0VGDtz6HoqI98G9qJnhJWaz49nsI5qC7uFiIhPWUVDkIeVBEX4ndX2teVw7
4TXsm7NiA6N08k8CLbOMD1BhyjZ18zHWhjtSY17yGU0xDCEq/uKk25wF+rKXcTx2JZzsKgouPLL3
squvZlafyfA+zWZ5JVcg8QKFT9+cmbC+KhVhG0l2QXCxoDTJetphYM9t0uWswWR56awL2TUgSoxP
Q028sICOW5ivY1CdCZglmMZ5rSrSvxQLM7g5HefawpIeUhJOhJqsu+Iu5jmsjsWJeNNT7PBBeV/L
ws/zKZcpP6XjS2coT2VAhoWUrwk+cTdqIroyDHgn+9JV9msWFqd5UV5NjU9NaeHnqkrQAEAQQCNI
70p84L9Y9R5sa9poFkNUNQZ/GgbRtzXVGtoE6z3KrUPv8D4qTvUQPGR0SZucmAVbvgcIvBFM25dG
k68xTsxtJB3yWOg8zY75GkkoAQlwc3y22d1Qml5DCDrRb8rrZOen3Iq/hcVvHZfgohoxSYZp/er4
bN/PnQy/rXV5s5LihAP8RL9NjvW5451EPFLrYIRV8FAaZPZo9kWXUB5wQ8ASwkTRO3Baar+riTto
Mxp5qthpeXoXYwk1ZfUxyZzpRfZdlhERzGIgBzll+ezy0+SgFHUKeSFj9DoK5Y+Y+mNKau0gRvR7
DkBELpsiuZZtgYmen8BNeVTT8tftG+uB60zSD7vxfj1Pg51fo9X6P+c0f53wU7FpB03JtzQRpzqQ
naEAFdvQ4fKq4nfE+Kc5MC/UeX9IAPjDxpCsF+tgD7yYPYrXcEiupMB4sZgfI8HpWr9ZOOXrLDbp
LOghLVxsE2GqSRX8QWS4pqzfa1WF5Zqaj9u52zP7Prez/Qe1Crfu+jHILaKBFOe3y1vU2QGA9G69
BcN00FhpKPkzm7cCv+CKD2/LtK1zS4OfzOcC5XEQbWs2fSzp1R9N+a7aZnUAUYAiVgury3q3KU15
DZr0Vzd1ObmxtMuGGfZM2WnJqkMG3rb8Cfej+GxNFJ0LUbYudON77Iz79UeZDjVe25qXdW9bzO3v
LO0e6uTFnjPU4aBdSUuhY/MhU25iY/1SQjHhNlSJn4z+rOe9KzihLbbjQnwqNSujQ3+T2GObny0+
gRLQAS4dbgiD4jLE1EDro0G+x3a0jOcPCYvcHpyXSc4InpX8N/w6hsBjSpkxnhODddTJrtosJL3p
+C6sy+tYFI9WZ3LUne6BfeOvVSbkFtWIAtJGTB4WV4OgFztGQQmgrXIZmBxGUFBBbOGawIUKaOKR
kzcCIOUBRyQP+Gg19cpyJEOHfXdb4rC3zK+abIWVnUUakvNaTogdC5U2Co/IU0M5SdvsorHxRPdP
iLBIEz/p6H/MJRlhkfOs83hBuhvBxqpfVC5+vynp/IVt8RipB30JKZqZCHimTO9SGf6mdfAWJBHp
hkXEIZ52ckJ/XhNnxTqnNd6SvItUxi+8w/1AaOOePLWI/S5hNVnt4OvOsDFGSg0+nUcWuTWDV3WP
Mi868Dko7xfA671AG24m845mLpQH8ZFGWusOgLrcAqaP7KqQsfS8szNSbVr7ZSzUS6lEpzBIr1C4
WrfpNOaFJSh58GMFC9l3Oqqcm/aEUBLLUGDbhJNXG202fzW4Upk68KXspVet5oV5rp+B6vsk6zCG
J51TdfQ7NUl/qP0drrj8hVL30GVWyzWU/ZgFHtDC9pEY0K9TJGQdGlVK2bzINn/Uo30FQ/zIm6XD
oLzcfil952pDAV3WmLEB1EYD77rUk5+kcGxXDPbkLgt7QZs0gCZltKUspON0yc+gKX+QViBzbk13
iPDOg0hKfTYGR1IQYneJ+fnblzw3DlEVPhAqdsfmk8XLye6AinHLyPBFn849gXJuoBBvZ67Nfm7h
YTV7KBpXx1D0WMDb4i6Z2J/VTp7z4wvaTG6IeMD0UXbiIVzkD5HOm6nTMMjkB5T8XCe9QyYEvSDM
AwS6FpuiCX/6iIJF6HJ3UxRRNVylqAHc0EKly07LjPxumylHpo9A4VbR0XqjqZhOFudFHdOrnZov
ZkaAjQlW8nYOkfQge6DX1ozdvRHxlipVkqZgRD9/XUej/RJE+V1Ml72S7QFwJ1mEZfkM7yWG4e8t
UVfdKyT0rndiYb/YZfJj5ISo3v7nrGqfrVgeV00Uk/GX21us5q96LfsyY3mpi1BjElk+zo3i44M6
ZlFxVxnFVTTWvhqUjZUQgGCk8SOZb68qQT5gueAjMHCqBQtHk6WxZxTRO6wWbkTg+HWRxv60v326
qeE04qKK6bJFu54Hycy92qcsMGXzSFbh1bC4+paaeQamdGejWMFXl1AS09eMfVurP29LyCz2RQiv
q7RemgXZK3Z3r0FX+9eZvH2oYOIyuP1p/V8gzJiBU6Xpkm5Dl1w7cFSdwgnup+TKHJQ7WKY/RMZK
j0TZZSa7irlm6qsW9Hsl+92n5XYM6bne7tk8FG6WzbFXWCyFqQl0o0zZIhFKJT1WPBak+DrU9nsu
VIJjAof8mnl/e0tqkD9OIWCVKu8BfaWh4dW5sUt7Yy/04TOxSNBEYL5L1Wm8EybBmrg8E1pWOSt3
T7aNu4SER/ZYu0/T2DsnbdGPqi3MnVmoONTCfJsY1V3brYtrQUaq3aJjGdJ22LNkb/uWPJHcoRbH
l4Zqfj4nLVkPBG1XeIJg+s/tOBAigI0tqyFXALuMTm15aEf7FTQtW3/eo3R+GxU3lmNEhtdOW6tX
R2Ycg+11p8kk1TynVGtytXwO+3bf1227w6HUoGjv2U9SDjN2RwaRA1loIIVEsb3tJ0ZkwQCQRKG1
NBSEUTp6tW3C8N2K09q3TZh0qllyQ6nOm8oYPZ7yNVe3f8+LgjYAuY7BxCe15KksxU8ctO0ZQL46
ITxn/8bQcCS/vGqfVYhZI5ExbjJVi1vXIbPEdDqAH2QnosnfDqC1rdEyzbDB+3hjwSNAxhc+Y3+0
pfpUaVW5L7SKh4jyKKz0APfwEAsw8YRVYqnv7a9g+DCSEEMjEwsCZCxGfp+2bHgU2Oy3c/NhGulI
RBouQZCbXjmB5RppY6rVKUvE55yHf7AIULz235LUd2hHjeeY6adDK6yTgd/PrddotPwbrV4Dxyi2
FKIM80EZvQ7PoRfm9bQjMmO+q2T/BFYpeZI4kYwkFdtwmhE56fkOCrx5L6emPZDz9zoJzfa02LwU
CakNDTxtGp8JTKhkij3Ngq2JpKB6IBjeRdbwAZBGgMNrCEkCQjcY/Sc9RDUQG2qKR2xP98iaOy8d
anm8fenqRR6Za/8OJ/Jt6nrBokcQOaYwnM3MnyKAaBqI1NsX+oL/+SdLgaL6P9+bBhi7CllafbFC
zv/yACVDuNcMYzvGzLTykUIAwud+DtrxOBXpeLz9SV3/GiTMtUMNpVtH5XhktI/LLU8pSnqMkvvZ
mK9EpZJbvgLvoEideB/SH1qF2aGEARql722iExDEXOZEh1c+h5lxIQ97ocUREVEcOOpJCnN5trGt
FrMuHxnefgpuESAvzUkHvWmaw3S5hSA1RBDdtZXycPvb7fv6ooljlJZfszLNOzI0aGuu+VPRHJ1T
SSqMRnRSapxvXyyya/XHSDIiyXO9ZLLfNWcazDBNDRakAoMEnU5DYYxqso0KIIKcqzjoNzRhGs9e
/zqWqrU1ZvyKedqAi4ymXcMwpwOUhevH1F3bnsQ2pqbZVFlen0x6oEkx4oO0tGlf6I7NREtlt0hk
IdmFDckdIy+dQHM5iDF/Es6njbL4tVDm72jIuqOoCPlU9r0SJmRwQjTNHOsjKJB3VVL2r3aYrc9u
Zqwo2JiDEA2MPaI7Bwqr49zSbotHm51FobuWSXqLhqtw0MkMXMMVghANjZ1+aNrEGNvJD5Lw6aMx
qMKN8yja5gb5w70TP826wcWdRW+V1T6j+TJAdvkkbFSxwuRMiS9Vm9E2TrjW5o7QLLX5KfEhmMjS
lLxjZiRH3wkJi2rUOHZlKCShh9qwQVxCrmTbnCLdShmRaR9893FKaUooHZ4JRbnLrGwrK0KuFM2h
PbUaDEZd9cKsfAVo12xNo7tTssDeqwW5vUMWA2n61Mvc2AINeamHAgJUnoyEjBMaZcdEV0FR3Vl9
k55yA3veWI39NjHH1ymrzV0YrO76eLiqbfmMcCPfLDAt18yU4T6G12SySKIcyYinqarPXHYlfZ/+
NQzm+OSMyC5s5blvAoKPYvsh4rbfsLexNpmVgvnrv9M+Sjd5vNSbHs7sS2tv6/XpX6qD85CWReY5
7F8qti3CjI9J5CyPYAVPZjJ8KXpPKiHVzyFkW6OZ1nOu/54scnFjGx1bPvWfFyvKgCdVFu2vIvSk
vmVbF66YbWZV0ZRArVmci1nn5rHTZyjsBQ/RcT0gsQ3E0LqHlNDGUU3TZn4Av6Bvx4JFp+3E5JNB
1LjjasjJ63bEHEcKLtIFUNJT84BsnQs8Xm2w1Vy3x6ISpXhmnT7kJWHy8+2fb//CdC7WN1Wb8P9v
3/jrF/zt326/Rc/VIz3ceWeC8sTAfSDg2lUoTOmOFaTEk/zuzkun+1qlmvuaWUOlUZRWQXjUIjBd
xrxJk7J+igLznA0SA3rX20elqFpvglHxStakA8llU4gi3Yw4LcAl0VYeQ45A6jDdNK2vMBkPZFU2
AFpwSJkLcXRW0D8vcZxv1NJWXFrAxzIn8b6KOqSh/WNkRux/zK7edRrOI2Qxl37JDc/UK3Gw624T
hYcoTJujkVGtzKng8Ryy/tOPApuc5uciUqOnMluOY1adlVkQgw4hqhISmatoCKwLopc+R3NAwHg3
DNprn72oszHS/w+bc1+O38II592w1Mm+VnkcLZp+jhfQRGR2bjJGaTw409ZTlPlMgVWhdWxf46DJ
dl3wg/m1eFGD4VexroeCMmgOg5woVe7FqkrPZmugFCroDjsm3LBA/QwQkHh23pPVagXLUbb2VVvg
TyG2Ggn6G+YtE87FzWsrpKOWcl01b6kwQ3+22m/UfMRWJ8uLrNJtWnzUZSR+BVCskeailmCams/v
IWgQF2li7Iq5fOp1iNtWbD0ZU/ZOtsnOjNvPdNJeg777LrKYXPfwlxrPPzZSAhLOnZ4BLLt4Tpl6
sjXjwZHxoa170u375VcdfwIxQUKirxxCzkXZKXgK8UDRt2VmlEhGfaswaggrOgFldz8OjJYJPEIt
U0MpLejHa+grfUU/WskO/i2DJhn8AAg0XEln3U1gCzwOa9+HKze27nvEOD4Mys5TZ8UvBniVzmJZ
FEDBFQKwAQttpn0CvwD45IuGlJZ5wmNZGw4DhCp6DCaBbjI+l45JVkaVfVjtdJCoKamd54wU9+WV
vmf8gGZl2CUBUe5p52B+DZ2dPYS/FCv/LFUjPBRBUD7B+PsifQjelNZk2GiV02+LBcL7D+bOY7lx
JmvT9zJ7dCDhsZkFvRUlkZKqtEGUhfceVz8PkvV9qq7u/jsmZjNaZCANIIkEEpnnvMbGfw/cNlt5
4ADFYnJx6kbXuMAFvqvjfRwbD70TkdB1w4KNMpLl+Mz0u0DVeSQGd1nqpNhDBcCWgIK5CQNssia8
tVcICugELozhQR5hJqcfK2xrlYm3laeBh7FIV0QNvqkEtPeKad6aoQ4WRms/uFgdbwvXPuLSyl6L
nRe2fi4Rh+bWNfiuxia3KuysTYrzCmB4gYG60p+VPkPWL0t+ZB75dk0dnFOJsnVS4bHi1u/aDHCo
BmdYJ4pxIaT13ULRnoRn8lINoE30mt1hgklNe8l6wPom8AfPaaONGonHWtuGs79rE4YZ0wf74jJT
kY3mr43Q1kBLJyN+UHhMuNNrW03pps3FRWauRAUizE+iS8rjuu5HcShR9QNQ2JAvxXYAAFd7ZLZD
9rr4wo4FiPkMywqKmAhln29lQkKif3s3P5bTXv7CVDCmmjGZzHHuVhjtlRVfJJ3I1i0LETCCti4W
OjMjYRoGm6ljAftHs7/h9dTF8beMLJnXBCfkapKlbpLTA+pYfM4IgWDOHePy7uw1y3zoZYavHh8q
hRsMHfB1l4CelRCbqAeQ5/jic98a5yp33uZknxOYA1ClGX4XJDutAZndgWBcyTPwmNqkwRqw/9UB
iLZyNb6fXCHZZlmLUID9UCIy9E2ioSyCIsT/+uBw/RsKkfFvqB8as4Ftg5wydMPCGOR36kepO4mC
K3a0g5uyaFAmXhIE40UQhuyvtpELeEcHrb7UwevrpJ0kFcMv0L6o+n7vkKSVuTLdH75lUH+WvjFn
UNNvzTRlG3cGiwmz2COxXrKS07MdcelNlDIz9qX+af5w7p9E5QEOnqKtrt3SGYIvv/hwcA+aFfsI
agbptmhTnFtJp5qgjfxBCx8yV9fgYUA9dvphH/Um9ncJIk7dpJ0ivftvbCvN5LP4gyajsx8xNE1F
Vl+anvz+WVXTAPOeu2XXKYWPs4MaLILyySACY6ttip06meSyTH5OIa7QeorBuWN891Akefbr+jih
yoJeNX82IM+t5kY/hZa5SMCAqlPJLG8iVX3WCQWuSyuyWZFaPwetKTbAuR5CYenLtOXL0EJxgjNT
LTul/ZQ2zbnrPG2FQW6/QsgY8JWKr4g6G2XaHRLLfqY8CC/6NAXQKQhlz+ex9s60DHeFqd7aHVC6
xglILDjDSTTlkz8IZRnpPbvP1PrkaSgeK2q5UFZaj46k1ZBOtFP9U5CRugREssOulSeqafdWlX1T
8sxcKj6JziItXDTxQOCFts1bpUrExg/Ecf58lLL+2ZW+tpxDfb1Dtps0534oAaNqjZGvEosPwR/z
Ld4x5Qpo2oJ8srG3O67LbrpdFrwimfawEhxVLX6cQu+KkZN/bSdLu4jG+4QIZL+wClffJ2105Yva
ZB7R0lKgeW/M8O0Ygc2SPToimuFPLYeCyqZ5kalYbpK4gWMzBT/96uy3gDAqwbNahzgegxUfSeTI
ESqhE4IZE5kAlySAhTS4OYsqagMZZ6M9jVhDr+bLGFF84WMO/suTK/7t3QiX0mK9KzRb/YPJmKrI
GSp8dbs7HiR2Dn04R5LIRRfunIAtUDwAOwzGzUsIRHXtw1iNbDCA1ncsonwCw/BG/P3/PKNo84zx
x1MCm8yC6qhC2/wXMplV6ZHj6xDXxziBA1mGBgFQ2CL5DPJRSO4uMq+fNcHdLcafKD7BF1yI+dMk
BKQ8sadbJYA8QDaRY/dIz2Gx3bKrSne5b1vAH9Piv3EWZ5bdH3+y6Qr8TU0LEty/sAKVyCnbPGkA
I/jD0nNAOXiBsfcS70dBUG8X+GwgcyMGGFQqxxIVZmMGNfYzyFV+eL9Mn37Nx394UP1R/d//L5ZU
/x+6TRma6sIn/B+IxW32pWub3ynFv875i1Is/qELyxKuY+uqAbOUJ+EvsylN/YeFDDLuuBAkTe62
vynFjv4Poauui866IVRuSL70X5RiU/yDwCxUY6FaGmZYsC7/b9ymDOH+0/0Dk1TYBq9OA28REPDa
n/zJqMyBFfmxfk0DcOtj6w3ZotVM5xC6mXPQSTfci85DKHsp5vp9kOyS9Y9BvTxd1kG9IskdF+Ru
FFLEatW5UGQDDVilIe7FH1XZ8R/bEn/GFsCyXv/HC/zHcz/O+I9/y7/75Wo6Wbta1bcIEGE1gbox
GG9UwQEJzA0Jccq98OblJTW2+THp57n3PuY+XvbJ4fdWOUwW90bVX1RuH1x6W9cf0wI/1cGq5o2Z
oeBtHGNjqsG8WMjuvmHBG2XRk6h2Rj94Vwkocmv1FWuZAKKHLW44JUAJbOHOyU7m9pM55cMOysFY
wxIo45NlT/EJUI67IsuFM+k/fykfH4Rf2sBIEgTIFgr4+jXr4thf/ZfhH6fLE9WKbVI4qp9gNEXP
sogHr18FtRptPtrswHobtdE+yqZUF+OjgwSOrCVdFT8T5e32Y0uSN3PDfj+E9veP3ySPPgr5FzLt
OYARh9d+MJKj6opqZZa+DVqkTI+yzQRYC5Rl7vbKgMMKDsQRnTnAD8186MjWPw9lPfDaeo8H6VLW
hkIR9v1QXk42yl90v5odo+3eKN5j/loOWfHGuy68IHv3o55rilWxErFhZjrZUQlK9ThZblUvjCFB
Hx1ts2hlkVTfTZ69v1d/62lmEfUidsJfBS7ODgSyg2y6X4fP73nykEvuKhhamKl5m3rWyisLNniQ
cbq1PjT5y4CfyS50IMjJ3qiLkoMogZnJXvS805OISEzIXvRN2gcRZ2+y5pup+xgN5V7WUrvOnz20
jYUgIUQq0F7183yCJiJY+YbM5oGI+6wdOMvkJzaLbeCRtN4Pfxv75+G/jJVXkKM0H/8Oy25tyKFc
iqjLPiISuB9zzTgFY22c5FE/V+WRLEyLyIGBGdMmwVLuPi7robtCLPrrFNVRsTkSsDwY8cflwmjO
yMlGw2iCTdCT0fu4lKqYKG2hEz9N8MPquvvessde6EOvXW3dwKAh85BxbA2fCCD5KDeq+u/KRQGv
+H1yfaCMBiYpGbrjM1iw3DoukNeg62MCFBlMEyKUJztjXfjFrHCuippx2FjEqBHdG7OVTqDpBFdV
PRW1ba6bNBvXCByBv0qM9DNMkhgQWTqcI9P3j0i+n8Isjzfg8fRTZFrtAV1laxsT5ny0RhxwCt+O
3uoAeoBBvteKFW9vidy9zITLjVuo2VJW0URw2SzTkRnaY10rwUNYmd0t0XR/addA6MPa726CqO4G
JlC7lr19WvOQln4P1JRevzPGpxndLzsHu+5ubUsKD0fOR71E2CWvi3iN9ReRv3x8j4A/5qg+ormP
JT3W2rCuIh2NFQFWRU2R5xki63MBia+ZrPSbDY96GeqDcqnYfx+56AVcYblHDmNCk1wx4qMsOg8V
rGwgt6N43a82XYGKLntNiHp7l6gaqiOFt7SnKERPYC14sWcbNXudwIVeq0Jkm9aE8ys6S3sBD/yr
Osauu2xITmyhQsM475qJvEvUBXCKA/1f6u7cr9kOe22fMKILVfAkC2+c1FOET8C+0/3zMDrKPtXU
0zS4trrKvRqa5VwoY3dqBqKssqanLikow0+GJ0PPjH2rgpFbACBKj2yzmAO5QY4f1YgPBkmjgNeQ
HXuLEJkj8PJJ82xbZv0MEqNY8urxd7IqO/zgeQq08km2mPPUnRjjbA5rjsDiG3Nbx6qhL5TO9khV
1FBh4hr7hXH2YJgLewCWpzozgevrqHv9tRwq8zpVEAnTzEj2uAWYV7Xp+n3KN44iXkFIW/8cDT0q
apEeQ5PzynOdjzWEyvnQjAz3aJNVlrVobpJHsgiJGq6iqZkV/3gU8lpXDkmL1eSEKBnZ7rkeWVBJ
YPnv5BDZC/6cXuDJyiGFP7r0yggUZ9C/90nvHfmHyJ8OtTh5jX0zCNABUYmxZPBAKGwHzSVP5qe4
bwlVPSdAkM/+gA3dGOsHWfsoorkzrGoTfyDkFOaaLOpxRGFJnu9FubotbesHeChxDv34m4Ht7Bb9
zfjUCVIBI9wKq2xYAUyTjyGCSvjQTUNz65r2tGgn239EWj94lEehSoK3hmGz+2izxqY5aaW3q+Zh
vgWu26uiYha6ZVKXU/B9Zv+Y6f+cvbHGAGtjE+yQU36t3hoyydMr2h5f5ROVwsIhTAl1Vcn+ehD1
j0M5Rj5/EAngPsYN+INgVM6Wm0YHA9CWrH0UiS2I1eRTcJ76xNt31sjCyeW1sHDdjretmbdA67Cz
U2EMA3lSr2ZZtT88IhxlaA3vpHDtZWZ04gLKrd/rVb0FTq4vNCsEviyAsEGSMCjxhCENZ+Ym6zSn
t9dyQOa4iAcAlTsg+98fCgvLPKNvxWfFSL47VRdsUyPkoa9aRBhMbvXa11DYSIeB+GQMrC5V7fIp
7cfqqTZje+uoUbDk388fdEvZ8H7qLmxF4D/m+rV0bQ1xSOOnS4gVdoTxRRvR7sjTEjVRofZ7pRT2
E/okw8LUnOFbLYhFmopP+j0CW9NX9VHTm/ZiKgfh19aFrGH2aOa6sfb10QM5DZRM0cP8UR6FEJS7
sLrKX613GtAQIhR7E4GSa4CBw951dRwS/v7Dau8tU1RvI8icrAlQQJYuCvu58axqH478Q5Nd5Q/y
SBZtY1+Fkef3zhh2pkAXhCGpwfoWi4J7hxybkDoC5pqKFxVg+xZILpKyhJLFE0EVFRhWFp+Jg+hv
YwBPSfcBmiUPbojT21h29W1i1QhRgBSQE9Y3WXhlNd9bnxOdbfLkEXBq+tS9KRhWnAZtCgnDDs3S
zQcFPQJwEr2ByKRETOSZnev3RltgaLmU/fdWOUAOlY0f1UDjHgGMiXgJMufgrgYFYRljNoTqvJch
EN5zNJEvm2tjV6tPtubujFRrdthGN/BKB+vSuKg5o4M8EuW6aMD2LvII2lYEQ4X7PZpHyaHyCGRU
y/9I2O+PjmJStiJuITXP3F04LcNjkyrDIxGwEDNGQbRybhurcnwUjbXSJrMlSxh9U1nTg/bIwCvO
hea45r1QwFpsmhjkB3lpd4EZ4ngF7WiubVNJzxOW3IdINOmughtzCU1A+0MAHrqq+k2dFUO+DeES
nhf3Y7M1llms4l/bOvZzG/UKIlBC+0KmZ2eRm/5ZxdHOAo+w9mMREyiLfO/Ch558G1SVoEzeP7Gs
0l9q7AqJfvVPQ5heHTwjTk0DAziKUn2NFW7wHDSO/5zA0uJGF8Mh1qsYEHJ9AdsdPMnOMDfC06gU
L/e+oQysjZLF3rJyp3o/VARQ9TYzz0rm7HQHlR1ZBAWgCXIE2wrkpsHbYF9axcpXOvcgi8RB9vKj
Ko96wMT3NmxLr54CygjKtHEW4gcAx+EU9Z5+9tilnmWzrIKYw80UkYmF7Ej8ikQrSJH4bIVAg1gd
QDAcp5akv0jhurb2oc1r9YHMZ3AdVftop8NW7cIMBFaGeVc5Vtsmj6yj5ZnmvSBhBnRSF8XB6MDq
C8yoNoAZ9DfTB9Kdgqc6l0Rx3xxzYRl69TaiS0P+q5uJZW38kozeTBIyJv8njmvV1WPVvcJOpSKq
S3VWyjmPWfioTmp1lU1pAyCjT7HEiWunvEZ97u4VkrOLInrQsti92f00XRCCudeKJkxvOBfJLllE
frYbLeE8TjiQ3iYI/ijv5KglRNNLj2rNwwx7ln/zJJTupDiAfWVVGbHEKqxi3len+Dm6yJHDX8/f
FfBMjW++Y+KCeEc8BbsyUNxPAgNZPRiN96JC3ALzmC9TPr7BnIlObRPii5iQlU199ZBkbYMmaLFz
FHBWFsKyT4XKn1Ul3fjOgilbQpDWzrLDGbIZiGAHV+xu9uYQk6gmIGEcQ8OfVlNEXtyeq7LNs9Nf
R7LtoyqPZoO6IyQaEqemdyLzzFYOrtED9krTzsD/u/C1a+435knPzfqSRtVPxYonMGdajRlTHL7k
YX/ACufN7i282NQavhz+rak26G+FxcskQtMW95ty1CALQhOzRg3F1QEIVawrJZSX1oDSD9bVa6zi
HELzcAmzvkdlsXVBwL1iO2iSce9g/8zt3WBtujDoXge9cTYIuWyRjDC39uQbDy6/da05U/c8QGtd
Cpi+AMiRmIiADgNSaG/WlHY3uDCnwTGmi2zKOpEss1yZ9rGbq4c4rNn9l1V9AY/z2jm5vY8nv77I
pmZuD7T83l6M3dU2bGdrzk9CKfrfC9nW1m0uWRREs5P6YiSefkz67nuMurA+Vuk3keGGVeRIwQzI
HdVDW1/8yFCOiEXvWOeu8k5lo6RZ35EH20WeEGj3OS3q35Z3hgGKBZxnKGvsjmN29PwfftH3GOfF
oAswl7i0njo99XoYPHUVSADeGLIl6pHRqGr0F5SKZ0BxK/fRHoln23ZzkU2e6rssAPUvsK7ag6zJ
9ozoBqwzo0dPmRGyDYdcNn2QUpfWkKjKgkXVcECk8f0+ZL540GfDJfV+tBOBLJ/nctO1WXSuC3xV
1ckNz7IKdS86j4QgF0lr4hH3d4ffBdAm5RjZGHbJqczDav8xRB79cT0L3rnh36+dMT2tXMVXNkan
6w9qngCP1AT21QF3Ys7POmisfJOEXbFFXB3poyD+psEH2Mma00TDgzxKskE7j+G9YqqtWOeiCVdy
upza8odthKTEsfG48iKYDu4suCD6BEgbDkM/zLlXjv2tV068o5b9yANII3/0Vqpa4WE2fuINmD/6
KKkbZVY+d8RfnuPMMbdJhvCObJNF2fjoPYgq3ssqugDlc7U2Bze9n1OPab2MM6TYlsUQZMds/oyg
uEf9IsYN7FwHnX/WQrhCSuBse2TfUS4aOwQoTP0si7gqFJLDSUxGrh9xkPyro5uP0snvD37fx/gr
p1avXLGrYdedmikvEGykj/dD1BXNo6yLj8aI5/zIwkd2ig4rr7y2sPO2rHg5BEH6Ko9wh/p15AMU
f8395L1lvV1/rvP0ve/V5qUm97H840jqE3V61kBGC5p/26t6Vv0ix+XIC28hXivofgSQfvhotHFZ
m/ZxIkv24BI2WAOCErc4K0fAW+XwtVay7UwsQkKkasGKmV8xg8seZJFjhYjdpF+8je2Q71LYbGtt
rnZmsyM/y/SrlsYD2j0V2GeYdaromy/B8D2E3fQtdC34j7H4NQAYkLEqyCcffaZijKU1kmW9jaJK
GdqHiZwVSlFe+BkwORhHJpm0M9lQwKxzW1D6hf8pElnz3RMqACELOtSsL2QjLscKuZ+F3c0fRqI+
FQ34msLDt9LwWu2NJGy+DBMzuomxnlamSmqg9930ouN0nBe28hnyithobmehadNQjR/0YLI/WfgR
7Fu7EGuQWd7nwi+PvRmrt6BM7WPPN7WsZtVEBwbLvlEAHGaei9SgERIbJRBgl173pKG6c2vicWmz
a1rk1cRdHxT5GVp5DiDHZy8TMrOt0WcwgZ3TqNQhmjlykI94QFONI5B+TlE7DAKz3A52s8IqYZcI
QpPd249RkzmPpO5TLESQc3PNCriaNZTmcSh0Vri+8dj+nGo2N2qbxK/NhOcu94p9EK2B5ZqezX+Y
059kFSj2NxHbxYOs2UH1CMU7e5S1cYi28GKLZ1lrWPlUhtLdQuBtL9W4ka0JnuBXuLQr+btqxw6f
UCM8yr4WOPPSxIN1BahPRQ5JIFGVYTtRa+5LZaEwOc701340g/daw0eT/hTiw7rD4vOgp2V21ZLq
3TEi9Us/u3y7U69fijHtzvKCeV9d2X0Y28hUwxkPHIRrLYowtst9RB4rLMIBRYL67/rW3LnQFbDl
LoINluL1U+M12brvhUecGjA1PCMIvI3dG/E5HkCCV5nTn8lDx+OiqBUo244NIf6j0ZijkLKO9yHi
OMK9xnlprsZmqB7VufD8onrQEBnFaqN1MVWlbWhtoIUoUmw1PZ8bzXQ8+LH1KntlMVZuDenF7WCp
evkJv1vyoV7yCAyRrMhcyHY1CZNmIQ9l472eCWcz6cx1Hx3C6hoEphEeNOY02DDHOvocu5PHqbRW
rWJZuzgPG29tddhCGiYI9h6ZCFkQRgiP1lx8tIlwKGHz/t0ox3x0y46PNh2Bj1VboFv+0fbHuQDy
ccmFQLoJY6MXQBtI5g8WwMExrB8qqx6gA3qwBRzdhiXoVy/3cVWh1+AWGcNc1m3UQUPXQo5Gae5X
DyLuM3eCPYVOKBdh0SZ9wWzEPuqu3/6q9ihCRV75SXZiCuEgsZjt77UxMa9K+yXPgvRFtiTA6+y+
GK+yZk7+oY8Id8taPqqf66l/G1P4gVHo2tIke1rFIZKeZTX5yzyse5wS566PYipmsldsH5NpaFdC
R7JIUZLUWGhd7m/JUgCiEiTbPooxsLqTa0frjya/sH+NSHxUS3UtOMrOj3azLYqlG7MKkx0DThVn
TUPpJW2ZMYJM6I9JpFqb2uWlE89tsgMzZeyFvZBXYFNs28jut0BDIGixMz1lhABqGCPU9bh7Uxqz
vPfKJiuscpReKvZI3pD/VL0YPoUnwgWei12w1vV63Ll8gYsY53V3ZevvjjqyrWUSXeRKO6xlNXFz
m6tPNUi5CPCmPxnlKtFMNJjt5CqHGJnLJp982KLSQraGKPvB552cNFj1mT+/33V2Zcjde08VeJMp
j72LrAWKMZ47rz7KWjgPQAfN2abDoXQzRFDnFv4p70lH2GvVWrU7q+Yzai5aN5rR7Wp2cMNQeaoV
993vA3NfKNlIFqQw1/d/9KOeiaje5Ur9o2wG42RrmXESpkM2ZsIL7dC3fP2KQCUanXZ65KEcmc/D
O9s84gkWHmyjrDWCmHgVd8YmHYfpHM2uxrJFpAg7lCMqd1Wiq0dgoqTmapUcmD7BFYycCuUgQ5l2
+gy6U5oCdgjJlCdMe9qzqdXKs+V09V7AmiPwKRAIrgPjoEYYnIpEuUFIUm49HyzB8/JZNpkhFlya
YK6b+/KICGLnFgDJ5ioG4Rh0Q93Zymqre+2m1Nj9RCFvaQKhCPXFqMCqAQ6caMS9NiHhcoJenzrW
tnu70iCG4lD2qeauXQwA7B8Gs+3gi6lb2Q4bstm5tj+t5Vng8+EUer4280StZxvDUzmscopmOxI0
28hqXkAjJ8sCQdfPnlxHewPy6+1StcnXnZEQY8oqbBBS0/88gXVFIsC9eZOdnyEhYvU5twPixFS3
D7vjQDAMJv9UgNd3IPSOFir5lqU/ysLVfBTYqhDo1N9t2JKZiGQhVyaEv4am7p2HVI8P1dCr29Zy
SrQy3GbZpPX0roRopoOC+hm3+a5Oh/wLar/Zsq669glSKjEUZddBvtrA94u+tG9Ro1VfcszpNogs
wQvTmumla+qT58b1l8BCEizAnflUu5/rCOhYCFDIwOrhFvKtnmItgFo/VwGEi+eqIKM710zYH8ih
FhkC5+MFlYD0W2DCwkchyOAuEHA5ECjbNIrvPEWIP45gat1PqT/9NKcueZ7D3jtn6o0t6nfG1W+8
aEEELfo+tOWuAIPwgmIIysbMcrKoSuDiGqbM6Jr+1RbMM5zWpc4p1JzfxtZImuSO0DalwjIXfeHD
4NvqZyAO5cb1knDnhwXxa5IspZe5bw7U+U2s+A/QAcN1PPXjO/HzPXtD8eIbHpqef7e7Tr2P5vbw
n9vn8WNh59sU3QK8Mlhwh5ar3Dy/7QH6ivSlg/67bMysfklzWACWkY0vQQqo0yJm85L2CnnHPFZe
yNClS1ep41c6kdHr+vJ1UMiSEb6s53hKnbEeD3DoeNSM2n/QomJmrnsbCCLtE2TVbGPzlB8a5CYv
GpICZP4a6EVxF+wsBIqRxqtBGGvqFvR3/RXNqGnh9UwbvYlBjxq8T4rPzKu07ozcX6jEDgmiR7dK
dbSXuVbhH30zhoycSxQ2B6fVvxPvF1+12vkGz2i8+paf7snYoAKg1OZbNfa7FPm9Y5B2CB+rDmmy
si+M5w5uZOE2z7LiDL2yYUEdrWTVHV39mUz0qe469UdLbgKpaPHN98tPuZ8Wp2R+GdWi4i1VTY9F
pGtHrbeKIybkN35//dS3owqfNtS3/mCoi74z7UVeuNUpMKbqNE5oerSGW63a2JmOsrB6laCePCxQ
mkBpFRR6aq/BbBtPTZybTyg56gfyhT8MRZ2VLkPc4PKGh7Lvbk3alixsKx22sZlcMT6IdmMPDaEi
gnEt47S89EwfXUpCxLKMAp67iRRG7k3pOUWishmQE+qg6855kt5zK2yOaeN9YO8GT20wM0AZNDTU
4JogfrxszW6nM2UxP6XxucL8aG2DtrvFI+8KlJaDyhx2XdQQCTRc59JOExluTbQPKgbsfzxBBqCq
rR/aKBR+PFrdayV4Q6athnCYRaamHFkzLbMugTHKpLuxS+1di23EdJJNX6lB0agrtYA0tYYpkiMc
rCvVN6zsiWsC8lbJSawd3skxV10LpIJnvYuLFUdfGqwBFyawEU3XymWRDF8mVq7LwG9eMhvx9iZ+
69yvfcTWJ1YeQ3Sp9lbirJsEZWPimj/9Lix3fq5+YumurzoX8oM/BQBUU0T9tHwXsZeq8iOBClRR
7ctYzBvPuvwhdOJQA/t0HLHyBYZZ17RqfhrfvEBrDnrYbxQA7CPyt2qEqDuqmsi745M3hg0vqOnz
3SumuyZQglmRbXNhp/sm/UlM/22CpToUhPVF7EYnzQgI9nEN/C2Ja4ZwSErlAZBT8eC0JKNb+yns
gy+izbEfKkd/q8NX7CpU3ex+L6rwrBCX2GHp1Ij8wR1PGDivgoHIfGS3qKAaxScWVLiaxzu2fd4S
w7G3WlX2YTOLdaCXtgln8UsUhZ/q6GSptCJcssZKfYBqD80CTZv+jHVroYu944SIs4D1rGxgvyzg
0sEi0BQRy9MAdCM6yFuaXZGjPg4QAUYPHS4CHxsyKOfuDR+rd3gu7irAl5v0K1SJeG9WTLGO/l20
zdrFCwAoQ/AlRWa8GacFqsXPrPoeU9/6SeTk0DnqF3APS7I/u1Erv48wZntRKiuMwG/cuyY6ji6C
g111cjrtJcrTs++jRqaB755Gc1En4Zdsilk+Q/7WBbvN0sx+jK1S75rohSTM56ir3w2kOCbwEGao
uktnUi7TWBwjw/qhoZ2W9/YrpO2FA1si+Cl83mkVaX9MPp2dYwHJTnhVeV25R/zguXKyV3g+TMGx
wp3kaOjZ+dy9KdgCWAVkiv08g4zDY8H1WiIsqoe67BPh6RLt0yMyA9PerqPsousGReoQf4yMSxq2
2UUUZbZAyVfwag/MF+FUiIFW3jVAHuKlNt9H06lu0Vxp7NMU1ta9YmILpUz5izzJW7pzqigJm+Yl
hWw5jw7jXrnVbGjmitdWww2FAtmT9Up4Q7cJHrVtvoDYE1cDdQd5pczLcsTnf/0xYer2Z63XPeIT
NSBLbKsO8VzIqhbzIlrIQ+C+3b7SVBRmMNtDXFplbewOCN/M9W4uPMfeK4rDFt4fTl2GXGDhuA8q
Dib3osKZ9sGxUSofum4nax+dmQvrJu54AD7a5PlR78KWbTeyWZ5UzNeZ5rjVMAXPDXowL8NkXJsh
0b8WE+oydeeFz5NixwcLaA40Ufc8CBb4KK+i3xia7kWN219FMxJhHhON/w2zm0UEyBp5Y2udgRdN
CSOgklH5un0/rZFjgsD9ZJU8mhrJcVhXERKAThhv76eosQmEzZ1N0zJ8u+5jmqR+hfqPP+bfvx2Y
ZX0ykml3Py3T4HhCZ96k9vRDRbM4ULPk1KNWdVITLz6l7qxn8FGX3bKwq9Lfw3HffzTJYVB9OOPj
MjZieMs0SsnwzS9PJ59SZ1833E1q39TrttGQmpRddWDaYtPOXcGUkfXwkPMFuTBWR0JUrlVuWmyl
NqHd2GcdpRn448g59Cj5TVAU5kZFt8/ySHsyMl8/F6gF/Orj/3xTMyO/g2JGIo/dCqQyoLzCR+5g
xshUtVf9Qsqw8i2XhMW81b3xNxCNC/tpp2v9K2oH1R0/U2KUB03Bewm6znj2VPukeoH/IGu+XkWH
ojb4ZOdORKKN595CSSweNf9ARIxqnEcPsVqe8pQbzumtdA+htj+0mvrmwWPFGdSrmsfQDp/9Ls5Q
h6HWBDqqOg7skrAakRawsZ3TLcHD66FGOK+nO7N4wxLZf5lSlltAPspdHsfVdYRrQ9IstW/CQ9Fb
4H9waf1A33ZeER61oWuPScXmBj16H7zDMK6CAE1cF72XJdh/b+OOPqwpVU9uQVZ/HlGK/qokJFFK
/NieRwRs16EpgN3wuNyfNtT1liMh9/VHmzyKCOAffM0F8csTK5vksyePBtSvTbu1ACzQ+dEeJMO0
KsqCXaB8sNkTA3YwRDreHGRwN85g4bYHEev0G6T9F67/n4x+rD8w4o5quQasCAH2T7iq/afxVOd1
qTt0RnTthuEaxzMBYwaHyyPPN+19Wn7NIUatfNeMDgkiIRAJSZBqbvFcZ2aDIF1QnkII9svK6r+i
RDlKbXaQp+H0OU2qDQKA1jeL1SB6Ql71TMbX3UVBPGzLxhxu1aDOsuvWt8CLLnzgh1FNnYNdiYqV
u5c88dXWxAt4+VtrZghywhgXPKU42z3qoS0g6noVb2eqshgMpkNTZ5me/T1unECIIStwHyHbRx2d
UywRkLL6P4yd13LjuNa2r4hVJJj/Q2UrWLac2n3C6jDDnDOv/nsI9bQ83rP3/CcoJNJBFAis9YaZ
9y6LwvGtaw0JdHN/a/7TlFufMd9A5buM1IiPDVGgxP0mnWE1MITyXdhNhNDUIHswuvwy6mG2azGg
wCVoLL2DXqd2haQVu+IEscBl2Qn2kXLIT8dVzfJ46ht08+KYPKZrOy4feu49WBBkT5Whb2XXrd9G
uqn0tPKsjoP7gPoSChulXylPQ9Upy5RQ+F4WmqFD2Z6LW59V5M+JDXiNba+yqlAeu+/9/jC5cXkt
ar8tD5w5kTiUndDp/6rK9sGz7OLQzrNk+/N82S5sXFaysdyGk8H2Wg8q/aD0SACXZqAfzMbMt0lp
P936eSUQ+ZRTPlwCxAfJWS3GQ6Igz7pS+hCzKjLYL1M8mTZOIKCwCrQKFk2rvWRI2n0tZx0QhObj
u7wf+Z973rHGGK5CnbmIl15tKKtrWw5Fnm1jRNZ1KGcYfoGEdt8qGzmU2JlyREaEA6YCF5YUtv0v
/lvO35k/hgMy0Jit6LAlFWxOjU/0x1Av3AlZx+SF9+FZm10kQ04CH4pbH+w+Tr+39hACp83MDPdY
ec2H6u0et+nXPnmP27Cs3eaMNjSxVEFVXJgJ/vNpaG/bKuwuBev9ok/T6I8VW4rwj8AjWZmCt7wo
DZ4yiUC+wu7S9qFWWwjWhdN893MPwohjvmezklWpYQvL+55IZGCQLi5ddqfxoNznc6FpnHkXnta/
z7DVOzlgD6lyL2vqVAHKNFRleZ0nOx3+pXvHzo+3yaOVeTp7zHafmoBf5cC1r8wzi0Sklq2vv8JI
BmI36MX31E1MZRtwxhz7sD3Zwlbuqyh4I9Ey5u6/0LzMvzPT5g+bj5tPW7dR8jAQZoDG88EujxCo
VY3Evl5Imj2i+l8c1DgpDgGbmWuhpH/VZF9sTwn+GPNwaSCbQpoa5nuBaw/aWuUrsU1lr85ZJTzM
qlc2g9ou8rEZG+O+ekXKVN2QSwp4eFGxN9iab8NSIGhcQJtHFbx+1TSSPjp7RaCxBEdlEfyuGWOr
HvoAziSwI4TY8djClIF5ciASGkHUa3Xu/HTd7V6dYz427Hqnf7GNc//jjabBmNOhWGl8eRzis/N3
68O/MxFW0iLY1jy7XfcOyqB/qDFMMtraJbdNK3O7c99OCa4hqnO0ZRGRtlNCVGSS0Z9Ijg/o5qGF
+AfYsXT/j5hp3TPQaySkBJ7CUuHOtKK66EEYrR0rxDFwblpZWF9KdAQBmkcnZ26ByszYlU/PkYEY
ToiNDdwedv5YM6DVG4qO44yZ3luNbWxzYt7ZDjwLhs1xQHoeQzzwmWzN0ZJX7V+d84hvqSjCkSYk
emu6rAZzp8C3aoNBkoLrwBA89S9kSh5ayLemMcUnfS5krXaLv2qWp64qwirLTwNObDXrpq6sBdwG
3mcSmo6vKiSERve4oQjW4NiLhVF702sRH0xFtX70SoJDAmGms+FAkU2JQW6MKosv139bRrhnoXbF
eLgVijb+jyYYTWNN9AWhwTnUX/wurDlHADuZYq5FYeXtE8hSujmK/WA5R79CM4JoXW3p40PiZc81
eZ43xSu2nqphoFLaKBTMYnryj4raTKwGeEJLz8/7IxSLflck7T0Ayf7oNl53lP29UzgYwAosvQRk
47AtkoM/psUlc7q1A85UVJn+YrTFDDXxiGo+EEIHC4oN3IrAkXXfacK8FroyZznRIcwyoG92OZ4t
UjnIqQTshK0VyjnIW3XsVgm5jwUx/faLL3oUJhWV6C9WcgBE+8EkqOfVS6EM6TqdcSClvbARzjjK
BuGO4CRrsrCIdB8KwOL+hKZVjxjAvidMiaphVk1s0GpST8heyUKbawQTwNaisIR0rjdwqgOzgCa6
AVLcKBFXnjgaWr9rmsuRSxCXyDzVPWFAkK2w68sPArTXUmRZvxfxna5l6HU0Niz0udAqgX6bUYz1
wVXFIg4sTGB+Uxckf8GLIDHIWsjivUsKdwMP2T2G4fixuPV1gs8s01Zywq27DJWv5HfUjd8V5cFJ
EtjcsioLexjLgzsXstmBgFiRG7avU+RAkbseyl3phFdQHXV7DfjWqUNkcYX92LAwmro+ea1nLkBO
8lfPT4Kd48Xn/m4ijYi2iXpflHlzaU2tvKjrwBvSU0wWje9UPRAOcrR3jnUPJLkQwu9qkukO/9MG
Ga+F7zjjXjN8PJ4cdj19+Cgb6LGiXcHSupBNgzTtpTeQnhbVyX7TEz25pDM4MS4GZ4dR1SKKLro6
h2UMY/zCYuCtSiTpEoLVLKXjWkXQ41sfr51CC773eBck7rTVzCpG3p5wOcYeyfwImGjDEvJc6rob
fskdb8DgrQUznJjVYwXweaFBBPzm6kiXmSRFLxMa1sSXemVFEufVgupc3jv+8CpKJf+m+ruQ3eLX
UA/1jRMb3Y6zQPBW2PD+5vE0d3qE+dPxkIRKd8Gl6IfsBzEIDTBw4nOh9R2EExM90lnTB6hDc9c5
vX+e4Mrcg83rbP8sO2TRzs3KM3DcjPxudxvowDafcUpCULbC4fHTgDaU5b5UsgfZn4MZASzZ7BuM
uQ8cjxHlUgVqbh/ashr6nb8dSZkYZom8yDjPkRM5epobezLevKjoDmSSuoOsKWCDr7VPfXKgK5Qv
eRapm/86zc4stO699OQ0RvXY2ACghgEIW50mApVEr0bYjTB6ZTQ/kTTsObIVbJxHe/jSBGG1CmLC
P0ZRjF9KE8S5H46vtp03dz0+J0aTGfcg48ZdpEU/rblVYL86zYrPrEbNuiOr9U19AzEUfNf1OFvb
HWnPOOzhjMYFzuOT8W6UHc7zXl1t1bIwXwbHu8C/S38AKAwgC9XNU4Bcwda3nWUGlXNjAK98MUc0
xeIyXlVJHe27Fh9jtxO46I128d7OoG+0WV9tJFsPfa6oS9mf6vYhDaJ9arniOwJ9a6L1xp+Dx1aK
DBuShM33GCWrk3QrNIYYeoP8iivGMyhd4wAt0TjI2q1oTPVXH0KdBpFvHMw+zWvny2QfkrkTboZ7
p6/+CvhdY38yDCgDgNch2S78FDuWMTUJExYVEXTWrfXM1IpRfr/IAszgtKk1pL1vfUVNokBDVj0v
kuSBdQ6BZr0/+8HMAg/a2WmgHs52BYult79FqNHva4T0HuECXLszs64ek1ygBud1mHZYYXgkrfY9
qqLwqS314Cka0eJD0iYtxfh1cE19CStuPNoo8ReFPj04eu0soxCDrxodvossouCSKEH/qOfVeAms
YSBeB8UEgRF7U0aYi8jFKp14+Dx2YDvZlKuYjp2lG9vtg9rDQOV6FCLVoFoW5bYNdYuDSGVdxiaO
N2rP+1I25UAWWevQK8RZdnVsCaF5te+jDWyv1fstK8klSHTncCucznevzdgpECq9jciaHJ7SQ2j5
uyJPyFBDE/M3ymAFB1m4ZVLeIfa/jh29PWho9y88O+ie0C3pngiX3U/8DfeGUXzNUOvcyFBHn0zK
obLCS6nryW50EBPpkuqhc1v9C4JyaI+4hEY0XpmNo49n1y6zM/xdK2zIM889slahaXhw/oxFquIE
2La7ggPNU+/rqJZhKY31arhnq6juo9jzdo6G+2EwVv5rWUWvhe/3dxiJiVUAh+ugWtNXHZPlixN3
2aW2CajauMatsf3OLnLAEMp7ayd7Yp3u9hZsKU3VXDiBG+xkPEYOOBkvYK1F5FP2eZr1HgXdeGjZ
7WA1rIVbDYTMBWbG+vp1g9gWbIMElOyU3w21K96wzwiOauCVHA/TdScAggSSUxkRwEeTZSVSgOHy
NRu2zrzF9sxj1HZEBkQTbXu8W9ZKEXmrsG1UJP2i6kXrlfqIVEh94bhnnYooP6Kd3FzSdmguw0ZZ
B0UwriI/qbfjTFM1xKjtyhpnN4X30sXChKCF4cJ2W9EImWxyWHPw4Wc+bWlOB7cIOiTCWLs00PUL
/LbI/QmIBi4OnrGvXXq2PGcJJLdDX9wX+h3OZ+Rr8sjc6GRyCtLttYbz3egfAgXXZsiQMYAlF403
oltlunFEt1XdJtxBfC+gT/JWRxhP2QeGkhDgECeIYM5r31a8ynuvvfNYcKEcdIBXZ65rMswxoRA/
UM8po1WAY7OhJex0piz8Wln6Wz8p5SXr+u6Udjxtsr9plK9JJY4IWDygKIzl7gxxCueCsG92LWTf
NM7h7kgrkdWaXgpMph/tXg+QOdD7n1EW+MsWwCMSvxTXWu981QjwbmULDS/tOBjtr0HsuOBGFuMO
40hcv6fS/h44qGR5gfM+agFbp6HB25q8/GPndDtk5XZwbLBnMMAYamO6la1iZgAPadkupzR5bFVT
e/JDDDeT5LmozfjZigsk4qrMOSCz/g0dOHW4B4jvsEMkz2/4sTCwcrGSsz3wtXYMnG567ANCECGo
7qn9e2wjXBhURXEqMfl8AoJ2kv0qhgqb3GgI1Wfh8F5g91w5gcJpDpH2odcSxHQpdGzndyULwaJB
E/JMyPpNQBKvMBes7KdeHZSjDEH1PX/kIks1+86oMH/yPfKNMG3xPLG/mYPW7IIR1sDk4GLihYIv
Hjm2JWc1hScR46V7cy5Q4FpAGPb2Bhpz/hSHx77Rw2Pmt9TQ0oTwPldlWxaBV/+RRkq/uc1DWMlq
beL92JAfK795U3/TemLN+XOEa3IwO3g/7Fy2tjEe8Nv+6ZdB9lrjL7H2xj496RNwTzxxHxI0q9SZ
Ta0LT71EtMTc0uaWigBAjLydbkXmvVN6uLLnlck6ikNl6tbVokZSg60WFmswL6gmFRjSMHyo+WRn
+Awni7ZtHqy5aKqowbhr9tAcklOgowaq8Xa3RZrfl42T3fsiHDY4OYDlxc7OU0hLWqI5IL6hF9c2
qctHQ7NGXDRYiQxU2R0O7q0GrpoYbvs4ebUNxuSZTC2hex7yC+AV7ZJ5f6Jwmj7Knil0T0mBxcYR
Wj/OopZiHzRlbLdxVj/JVg4lpt0oKPTvgFHed0Oung0Wsm3moMMmm6FvD9ZCDCTdB5Epq65KaPtJ
uWwDNtWupp5rqx0xKsnJt8yFRdpi08HwWcomJPdTL3yAkghLn4Fu1eeCMw4OVVp9lFiJImbbkZsE
ImRTRcnU8EzCZk0QnIIh9w8dlm1ajCG1H+nDNiKRbl8I+qVs+0V90OcCmaQBySwF7zVHb34VckTO
kX3TCCq3hjKA0fu67b3wrqrt5oASQIN0RmQg6fy7LWuItbcH+EqiQH6ieExUAYF2TmAkcyojxJgF
u2G0q69tNfMcsvNa9UxCJd66JGAOuH45Bw+ab0Uwgqpsl2mMc25ewpb5l4SLDN3eRJ2I9gkiUwau
fSbqQNp/iDqV5GuJUFnlU85CXGWItOsTD1cz/+T4YyH7RKpoqxqw2wK79V+jnyZ/asq73Pq0rkR3
YEr2n/pvtxvzJt0Dst/qrl5tGlyD94g/60cbXeeu9o2lq2v+/eiBBvNaC4Zw3cf2nZnYJ0c25XCG
BCNv4sBal4pdHa4TUTb07+VwUYLortXcWrv4APTbmmMspErwARHEOw3Jae6uo4F5FOJNXsFrKd74
0LcJAwA+wVHvV/Gp2YgJX4rbsKx9mtPPktyf+gJTKDCrWHnkI6TJh+v6iF3rYyT+etzkk3Ztq2o/
kkQoZvUPHkx5rTU/g7Lp9b2+a/IE/zUEWNBn8tauluWvk+tF66oKtS2Cayz6voEsR+EjUVuhzCLX
ONHz5u3nplwA5ahOmHZJDB3ooq826O1TlFBuFOQTjvKrK/v7FKiTWhnx6vYV18ZBhdEbxyvbsn1s
nwpn2YKnAF/jaNVaxTZuoapLfJ6ba8zMRnOiWMmQmgyuWbbTbuD6IbMxh9RUCcCV1XpqFv/7S6GL
z1lIvhQm1rqWgdsWYWHtU8wW99wxnDqtB0au/UCEnLUdPfxdJTxr3SCns7YcKz4PQU6g20Cy1HQs
lhuUJhYgFZKzHGWbtRRoIZ5kVxcgFRimyM9LMrmeNs5aUadgeSOjl4n4xU2Xoy0po+soqEwD3gkp
cbdOxgtyaiq02hzErZevsVww1jy01r4qix+c522iXrl9MoDXrkqoOCvZlAPVPCprTcLP5+2CgSqE
n2M5yzfIWmoH8bEvXXMTqtUfmdmVp95OyhMHOuQuh7RYx5jgEKPXinxvOEH2POCpukZ7c7prg0F9
tdDU69BKWU1mTCYTwUVw3tpjoIfdMwo1kJUTkR3UPMS2EhfLXUcK8lDrRUzI2lTfHaBOCwU0+YPe
hrjakqjYisHewJAB7TiTpftuVnqc1J1sTTOJulQsENpThlHrPEMWeuZbxH+RUW/66s9exMqEmMuM
fB/8eBvqQUGAxxOoeJgN7kxTfnYiLz/HqAGcZTNLzlA2nTvPgVXYdQTAsePS3sOGF6PqVW+TiFt2
KqTu/bk/V4cfFsHwx7QYinMCp2FBNFQ7ZC0OrmXqqecO2dsFOuPZTjZHe9LOspaFxTat3fbo+oV2
hrilnQuvMVjPIlwsuFL2y/kgJ/O70kl/3qbKWu8m+jqJdeQvNQubYKHqEKKwQFz7ltHumwSx2h3S
Eu0+QYF+TsVdXHcdikzjPDPY3lptUHXH+KoylzHI1wXGnKh0Fkb06FZE54uxfR2HQD0BWEjYYybt
62DBV09SHyrc3JzsuFoDceBYkwaHyk34f3mkNmp9QA+zz8xnc8IqWuWDuNMqzBJyk3S0NsK+0RQC
bXWcGOtIg3EronZ4bVzJwBf2HXZD3SngK7kYG6Nd1SjXLvvIA2iSta+BCQ1t5m9uwHM3ryhDVSt3
GKydHDV6jFEcPE8PatA0rzMtZKpRwvaUYdtUbCVR/4FYkJKc8J0Ighx/NF+XFh9qVrT5VD/MOp7w
3d4KMm1Lq1GgMwvNe7MSTE9UL3w1S/veSzm9z/FtGdLOMk4wUch/YpC0x1ucuw8qRB7hDmDmU7en
OF9h2muT9eDrymJYLnDVxi66R6tqmD8OWcPTVhAEz5H3WVzrsrs0MZaIs3D2mis0ztIGHrpZuVa8
LHtPa+ubHRXBLOdRIKnAUw77JH0nRuCtcJ1EkL4dN4WeZGheO+mBTeuvmuxr0uSH7aRoGLsDkCvZ
hz8EKD/2MEakEFefi2KOpDfkzpfBxLrg6+qD65MxgsQ7bpEEDd4qH7Vc4KTdMdOr8M3q+x1ZILDn
9ljib1x5iyJGdLn2HSIK8p8/+SVix1lzF87bW2saNF64c7UmiuUCnDTgdMOtJqv3Pia2fzTn2E1d
efHJN50HzWw5nFrgJ70qs7bworAx7eOmWGrx98htlEdJ8I+I1634dnEEEagY8WwcU44WR1lLJkFz
7kMNoznKZjIgVVzE+fbWdb3qv10KWb0OiVuUvqv/SzKe9CEZw79t2YDGOI4wXNUxBXIB6EZ+zCjG
fYv4SDopF6hV4dLMhvakz0WGyO0xrDa3HlmTBdav7QmBkPY06cqG1++4d6cSKWDZd5tSa+EPrY30
reyXV8nBW7PgDLbs/alaB2M/7MWABP+UVOB66yTZ+hko4MByE3Vr8alsox5ibucPObDmCf0UlN7z
eznyYebtSk5rMbj3+U7yyt4W771ZP3/YV183Rdc9dpi3Xrq59nRFbi/rUamWxkDSHBUpPVz5GuL6
eg2ARCMluWRFjO51R0T3gUxROiQCtzGJe57S1h54arHYUsW0kRNlEXdGIFZEWBYphteL0myQMGY1
ONYJXn7gqamKuTC1YDxOmr71eJveAW6iP1JRsMdQG7sGOSwn9sKYvxVxvZZ9utOcOd4oO68smpMz
F7IW1Ep9st0HoeBWhDVpc1IUT0WLfZ4hBxVbeY3SJEcuiqlyiqzJgn2ogiJTmuw5fS5KoWORIDEt
+QxskTUJYrniWWTbF4GyKicctT50Zrhn4vNdtcZVxPXH8P/8PyBNk5nOs79hvez/ABrohqM7qmHa
jjmDvj5J8w5amenwHvOnBKgF3z+BfaIQe1mTRV1PZjof+n913oZzMgXXibJPCKzGML/KN5pnRA9K
X6xRLqhPqhfFD7ILEaN6W1W5jbsJM24Dedm8JC4Psuxqw649GlpwLzyoVMXUW2BAVP0JmYhjapb5
u9UZeF5MdbNVJsJ3RsP7P3XthFra3SkNq14yKj9dpHzvvXgI3gL3Pahg8/RjBJ3KMhBcbow/NNsf
v+YzXzIujOLEmcEEBrjDxgfVklHggcziAYFvDBZ3BnIWpB1ghyeZPysDtO8yCOey/h20UEc51EFW
cZ+TWAKnuAL6H76HBhrxQ4cVoR3W6VOQ9AjcT/lbDkbcZ4OSj1Hyc65E9pj8DAoLh2W1u5fnaVmA
6ZhQWVe1VTQu6qrMYef7+Smt+DJD9VDDjWmNOkauqCEWHk4LgWFp9+wddAFIt1QPTRttkajDmS1J
pzttDpQbrcZbTSDPji93fjHnXCAsKWximsFe18OAEGEUi0uKU9ixjdL8MR4IV1odOGgAfVKZKKsJ
uqXtiHqpKBREcQRZw+ibRcQFq7/xbRCQ0rKBF0+H7uA2EhhTTamxi4xm+u7qxKRGpXNIdRGLRUw1
ekDZvd0iEJUf8OhsDm6qAwZjF/vQk+3u7Da4K7SkPMM3LknjUbPdP9zYD+5RBi3PiaXhdtQk59Bu
Ucmo8Q/L4PKNY49tqq7E9AnYybImKs3dYKmCx2c0QUNzeWl/Vh37oAwoBchueoBDmNc20PZw+JcX
iv0fpx1HoIFHVEM3hM6h69P30GnbVrW6wr+MSejeK9ZOj+zkgbg1FPUes9wxb6f94DY2DPPYecj6
1lp2rlZsRJ/Vd2EUD/t0NluNnYA/TR5NRixvF3miB1e9CTmMhi1+wDq6P7K4TZFyFmELbbZt+7t+
0DEfaK3C20xhgqjq3OydeMSnnLCRrAVeUfzVOUyxsgSy9KWzQ2WnmPjikNIS6bKZgn4TFKaG4/IE
gaVy1ccSYu5e9snCSI12XQo1AI6PBOQMYdBnKRUJZmgCkBq4nK96ROSD9e+mnJHJ2DjWLtcpsk9e
f7t0vuV1mk5A7lSyDBtqiIAjeCaeDUPHaygRTgFxlMSqOxctMkj/+ywrNwN/2ywA2bPgOeiqqqts
GT6hucYG9EnGBdAOd6mnFXekZ8ZFMivdjrNQblRx0I8CjFdls+x8hC91No4nA2uptSEmMHSEkfX7
dqoGsrNmuRI18AQy6y9dLfSXwvB/JojMnCQBbWyjn3koPL4LjKWh90Poj1OxxnVRvLSj02zyCQtC
2cQQor02QWboL52i/Rq9NufRGiPdtLaxpUCxWN02JVJSaEz7BBjuGt9/UeNCf4wai/Bp5f8kwWR9
iTBxWBesHnO+yfoyIO3llbl4LksHlSwdf7weKMcXonDVCqBhvo8NxwIjcJdPivPWDWV7GEnHLksV
3Exge/4Gm1FU3JQxA/jeKyQq2chUnTN9c/zyezHoLjuxztqTGdL+7SVJ4OLzbs9BUs81DJOTgTDN
zwL2YxE2mtMp3kVkOXJenQjIC5kZZjL2a20ieHYn++qK1PGm9xoccSzceuZ5eaV74Vvze/Z1Sghp
b0ABSr1Dv+MNBsvK6Rskki2Rczias82A19FrcY3gT6jjylq0zRE4NIqZ5FzZcXxFCEl/w95HICdi
PxMHOquBon3jszggQo+Vz9R80SY3+dMNg3fIptoX3Qn7Jfw0wsYzUaM3tWI1spoic2K6Z85Jv4rY
VO4wF4mOt37HrtV9mpVPctat/3aPaWZ8aHMhp/y+h+znwIqKqajbrZ6ob+R2yTPMD5sziLc8RhZF
tuaxW2sekzMLQECmnj2IbLKPicoq2IceroJ/FU59xuTSR6Wy+dVNsvI5x3v7ICd1QQQCu9B7yLRG
ik1PTLKvIl+9kxg4UmstW7nxsY4d1K7NVUNc/tjOmSZZ1L9rsilHPUt5nYJUbNMEJ7rOj2I4PhF6
dzCFdmGsNhf4UDN2R1P41pmZd5YRJs2u8vtuBLBem4mykc1Poac0hUDhd6Td9AD1gkIkhH4c0c/r
EyWHZm2XWtOj09TJ6dqnIpV+EmYR8Q4mWGt0bP7NTNVf3B5dM9kkF+KNGCiAJ8xc82c7IurZzSqg
KAUFD2gNI9ptgL+WfbJwUYC5t2aW/jxNFrpXPOh5quzdxIWbF5PUSNnlxuvBVjHnDdtwO1YmciLO
gAlHOaGfyS6/W3o9egsyfkuE8VfQWNb6tlO3eOyEuG0SFG6SMrhGhnO+UjtRggfuJo+/knOuLBBY
cfedW27zSou7LXA9D1pb9X2yq3gnYqJxGY5dqxwlnIMzI7Vk7VZ86mtqTVkROUTXQALlYEOS/EmJ
D1zVB9x02jZAfWsV0/fW0b/YlSI2prC9HaZY+nNUwvBFCvS7ZhLDg5DVPfS5iiBnpg6rCRnQ70id
ItXQfWXH4pLvAeoFRl3fBJnJJi6OipNXdPlJNgPVTdf5mEdLBVXXk6KpIU/t3ydWeop7BxQB2S/n
Xa+dp8kmTlb1Sli6sZQD8vaffhCu8fHJO366+jZTXhgWtbpE2xSxoE+/5u8f5WIYdaixbP/0kz78
5g6hPvirwAZvv+aITtidmQUP7tQml9hAQVvjAHJncRiMl2N/yBKlePRwRLro7qTsR1v8Adsyucgu
ZHYLwucFScK5Tw6Mxvgn8vIufpd6fMnjtHkMojt5e9lD2Mq882JsPp3sXERT92zWSfpUi1cpFScL
gHCXZlB7xARbE59QgiLe5J/UHMnfZmp7PFlohihsbUE4s3FAjm4GCfVW+wUOjP0WO3EGwSAwzkqv
V9sWwWskNJLviKWMa9tCutiZcvO1z8kqdu749R/6JW3dnudPTruAs1K8uAa43aQznkvFNJ+SwFkq
qt29krvujnjXX//1UWiZkIHy9NrEPqfaeZP3fPtIb08Z0Mx9WXji7tYlP5rb08CNSMg4Qixu198+
YVedmcpmFG0w+sWOVg8RxMtMsc5wsV8MTUCCVXbK4jbnv/aZHBG3dhHey7lBaxrXm96uD8sJjkWX
vbRsbbBiD5BMlkWR2WJv2rj7/VOfq0Dwbhvzbuzc+EAcI4H63iUk1P7WlAP/H31JafwMbNtdywv+
9+2SkITv4tNP+6dLEDtJVCBCRHbrQ1oXbI9Rjl71zjAnRWf064eqn/IilIU5T5fXyCYJHRCysi1H
gjH5dSM5LO9zrVUzlFZWr8URoQBlXweDVR0rOJ0gW7PooLd9dJDNvPxSB9gQ4exY7KKG0K0xTP1d
MoHTSOamE6NJof6oLY6IsmNg1tLsbZZjuX3tsgSrLuSGvg8YhusitX86CvtWNUe6ZDBcbdfMp1pZ
cJz4BlhW39a5mp+8OELyq+uT9wqlxwnluiazNhpSOvqfg6YtHEsz11kR/OidBPIkoN8KxrcJrzKb
q0mNeZeKC0SDPMjFd60Z4CQwkQQp8o1s+szhL9/7EqMcgpTJriPg+UaOeNPOE3rfg8XpG8ExRYDi
MUHNbCGv7HBiXFTZpD/ADzLIFWRIwQsTvYZMADM0YPqituf192Nan4KudYslPCYs5xByPrRe1j01
eeXtyh5IcBBb5XcMU9glDKHC2qck2wqlvftpPpdj3zMey9G7SMDbFeImCnctksC4YuIKVU1JgAfZ
8DiyVG88xbHvfd+176uaaPoQHkgIdWh/teOvfgTO3EXudC2yCuFfI5w6/9AGJJ7awTjVddtAIHGd
sz1r+ts2nJNU1a4hCSjByQ5oC/ucVO/3Wc6CLROTddf2e6s2YiQpLfEC0uFjEwX3j80pQ9GsTnPB
up9NS88kkxdJ0edizr0Fs0J0BAGuH4JOR5JCR4KbUHFzkIUfFe2hkYiLWXu6WOCPiS2LHDMSEPGD
GFZykoxYl+wHAP96z1HSWOvEcdudk4ri3ctUkPQifjP8Nj7EqKfjNmu9JfjbrANUig/x2JFdkNVB
Rdt64ZB5Och2TqrkWpN9H4avVTmOcgOY3/TDFW6HjslCDiqmbq1HoPfIsm7D0IQkUufisfdL2Kfz
z3HkXFlN5C8CNCE4XKufJ9jzBbLzw4g//w2yDRG224HV2H6YlwOPKX19Z6odKhpZZ26LIArBTalk
O2Ub/UQybcQtTTO3r4VaZQ0U/d9t4SrW3tOGX8NYF2nG8jYsR+Qc2XcdLnOkm/GY5ADCbT9NuTbl
T7nd20p9l7wJyN1xDuHIIhrD5BTVxCFKth+f+rGuT04JW2SsxVI93LgOuqKy83atrN363NpGsyIa
vXUmr/uniVOEAyk42TtoALvB7R+QAxL3yNsBGwFSjoJr2+wmBISe8wFvhLjVg5UcHYF+3iea86RP
OEst7QQ5+gnwq5NUyl5JM85pAdphAkfnXx/A2o789Ig4UX1xy0g5RRX22pnJoaUcSBibCD6t5Kgs
gIi96kqC/MZ8gT801wsKlPgu13s03osZY5KgNuhDe5wBVuaswCeLCZvGo2dgFj/r8936y7z/NSOq
IWNqdkaKg4vUsU9GLO7mEqwWKBzi+3LEnoKnZMiMjZFYX5M07i/ZXOgQ4FeIKOkbN1dmK8tcX/pV
uZtDhVHQOG+1FjBBbRDiAKn5iMXezp1UrMLL1CQ7Qk0WTusae3hwYuOLFj1LbTCfCnZTC93xbayW
XfwidNvetb1SLrE9N58C1wifMD2RY1BXsqXjms16nLl02XxCwEUc31RZTeY2HusI3/Y4fcs+0HQM
y+n/eM3/GO8z2PudGz7L+8q7kVhNWawQPTgU8ufKe34eV4om3vRq+LMVDbi1GbFGEJW4VJWiCcv/
efVpQE6BmksAS06U7U9zUqyy94CycmhHVrVN9Mhdd9DI3jI3xnFDD8VBNjt13HRWhBa061iPekD0
aJ7FeaPYA9NCxMr+iXJxSzgubo8in1rnVGAU4PjqoTDLCCeheSAJeUvko/ZjVOt2naX4D2kz0+XW
lC+JaRp/jV6xLb+bkTDtJRSLaRHn03A0QMYDIzPzY4pMxA6DckjjcuRDdVCL/2PsPLbktrW2fS//
nGsxh8E/qZyrOkhWa8IlyTJzzrz67wFKVrVlH58zwQI2QFar1UUCe79hPNka0FWOntYy7H2eWeEX
I3f6LYS7ULDuwmdfj669XQVnOeKLo1w9BIrkCH2i8Nmqa2PPY7lBhydAAp40TLquS6teyzWY/9R7
ZcDCCz2uGqFFVOc6DvgcHxkacePioCu62RANnPGnslvlev9j3g6j5iSnHVKBkHMjYz2rgMaRP8Nv
5Z+7DrJMK1MvqTiJQoNjDzE7S4n2fd8fBQj4Hh7YbeR2F4UWLzjBus5y/Tz6v2eC45I6mX8BQIMZ
S2h4yaLBxENU6Udv1dZ2vRmaOgAZhokuAkHRx1R36l1UANOK2xgvKRWlpstjfC+tY4earI1SqVYT
qicngIx4fiPx/Fp7WfGsZeNSiTXtVYbS1Ni6umOhSVUafFfBUtdRgYiBHvyGukm9Lybo+7XQ7yqJ
22kSvourol7TxOW6QuH2Hk/1EP0QsV7cR60VhBoj1MctZ5heEZDZY0Vd3OQoTgNzkZoOBthiUkV4
Yq01SrGRQwoL876lGL+sGm96JaPhX1Dsv80WiO6lYlyqDuIiZ3zxby1rtt9/NkGLbIccRj97j5ic
yLUWfWHZRb3hC4rG1eaXJZwQX/496WxZxq9JSwGbMqjuaVT2qFX/mnWOJxdCqls/o4xprU1RcZUk
UJ6DZL2nDnE9y+txzRAz90YUaesODLVcGMuyqz1axhaxNEgqkmwqp+ZJuwwIg/BNb2zybLwIF3kS
r2BguPs47jKSyGIGzWm923sqJy+jRwIAdOhKTkS11bKzRgpopwA1eHcb2UWH0UjPspvY9bxJyuJr
Zhme+lHGAq8RH1igbaU5W4xb4mVomaRAEW28N0jZuRATMbeQscds2FHqmqbsFKvdcEHOYrg4Qvmb
rwyY3DDrIHgSs0s31hdyTaHZycILsc95rGYnCfg9rYxDpM/2ckb/8UxON72ieBQtXRTCv068+O3O
Xxl1oKN16mpCF97c9VPXLAJgEEvEEH1ySsg/2WOXHRSai69W6c1JPkmBMwuY8tOoKsltmD7dqQ1y
vg7e5Lxhwm7tnPowClXuVM+mk9f93tX9DxVvGdaB4J9lrGhndz3OvgAGEwvCZBHijIuJY/U2e/qt
7Sz32YSiduH4j+uxiGd97S5QUvuQaUjQ/JP5hIy5mn2KKH3sH6YUVlcoy9oxATn6YXPuRqhY5Idv
1Jfae1POwBIKRVd3jwlqJ90OI7WWPb9d7rIk0g8qIJeTAgJ/EVEH/0D23z5bY/ltbubuQ+E40bXy
lRc58mu/uU1Gf5qgOq2j1MxBH1juCacR9xQ6HjxuHRUpDhykeORMV1UE33VHlbRCXYyrdzOhrSOP
Xraxd5Irx9B/GlrwbnIk4/clj3Ex9tlqLIHKvrt3B0VztI36PE0aTruDDiup1E+pXyXXR2O0WbCI
rH5GFcQaeWjJaW8wl4qmk0uzoEOIAzwHUTZtpjdyyByTeA3RsbYOowrSZhLjRjqqVBE8gFBL8SgX
pns/m6lFXzjXoAlJ+nYYC3WD0XsxATyjozvN6uk+4wv3sZ/T72JyjSIY33KJHHZTEOyArL7IuIf6
XLeQXTkr190XRz8+7l1IfOTjdvdr5f3Ej/Wfb+X+5ed7/Cj/9LF/Xfvu36L3VW9v5L8S/O2LFwJU
h3/AT4ScAP8GeaG898/fxCP0+Mx31/1c9x9/jvudEWtTtj9/YwEZ1c0Q4r+eFg2eC8qcLBHB1q+K
aEBSIM/qsEWdgzBGpPPPmJxNdPXVbpvyIOO48Hm8Gmt3HTbDJgDu/T0qVRCHvvalnNEuU7RGPyaQ
bzdGY0JOBk6pDhmK61DG7kNvLnBKyDN/rYVj/Vtpo4PcTWF9lIvBH+wj/NCe7bKOX0iF7GQYizaQ
NxWQGwX2pQ6l8RgOs3mqOVKs51hTP6g6esPI+XMC6L3i/t2LfeupQzro/o2SX9fHd+n+3dJzXLeq
PLSWjy8ihRh37ce4ZDuAY9bDOMCT6qCuaVVjrrS6HFdO4bYo2eY1xhgJJcmyeZWNUzWnNpj6ay5C
notyuTP38V5O9k5Sba0ZuR0bZbPXsUyNg05OSFWTcOGQm/pYzTgCNZ7Q/vTH+COsfDIieVgu5azf
5OG+1cIYlDWLYeLqW1+xAwhzDANHCProLrgxPbw6uWXCIOrT7GqqCYpBCobUcpjongfxScFOVDFx
k+kqMudO6iCwaJvAW6d2g2ocegpJ55z7pFBOOszZC7sY/dzBEhKDufJNFPZh9oxWOu6ARH5C+nE+
QruCjyaaoOp+9B4xxRu+KKqldt9jFCWXUVGPZx05z0WNKd82c8iTrLRCG8+TSNHwqrzYZq9cydXW
l7yDhYRp2VWGZIPZEAqhBjyLXyYaO35JXTK6j3hvFRHnifkmQxQ07L1VT+kZHbQxWA1BmS7NaFKW
qcBMS7j0o/klZgZ+te+SZvuAVns9vCmAfeaaJFsEOdPi7Z1bNptKRI0XI44YRzkjGz9l33EP3rsy
OuZTQW4oIMN2775bJhfcp8St0CrtV7UFFpMfzX/JKiXZKQMKM8Vs+C9G49k3r8BKQky2Xqy8ZKr1
NRo63gkiVNpjsEF5or+v6OJ0OiPq+SFIshTtQ2WD99sPp0qJUZHNA7LywK081sHVzLedm94eIczp
dn0Df8NpKSrOopxoy2qjLsqPeX5yKYGcxnsZUiwZmoAntR5xlEeB9qZMrokFZo7mnQIjta9FhXkY
y4vnsf3S2HVQix6/zZmu38bE/Va1ZXTQLMf2kQMEotsjIrKSsyhgd/9FSYe9Lsbaf4Fq6qrqopdk
4cytGejv/rIP9vE4dZGB7p8L1y6n8NUhTb40hIASYKr6IHsTWbh0Icd/68oFUNYj9X6VV1eYFcvo
u+7fLnt3M7l2oDD+r3f455uVUrbpf7uDXDVPsOKzm1qG2kHNos2oweUKwD+eC3IQKDUylI0zuhZY
AzAawBGjndMhbmUVs34IhDRZ2wltAzW21nKYCvWyARrsRdGgstuGgt63WIKe8I8l3lwr7LnCYFUP
yLTtYRbMS3Ax7qYWRPJpwrC+HXCWxQIF/TZ/AazX+A0DHwDypaVv7c6yTqoZugtwk7+Bq+2fRtRe
b1pi/JFORvAG66FYA/UI9nKIz87Ciwf7Y+E7mNCF/mYaM+0KQaJ5agrILKXWljuIkwMJa1e/tEOY
YZcw2c9x1vLjZWqw7cO5/Vhp3rXV+ftFpyLjDedAIYzGVTq1WHNjC5evO900bi6QsmoO33CXs/f2
PDnABeb6rYuH71peaTfYKfXN1HlDIATavJHuFYoxU3Tgq6LBWt7I5VBX3iaRypCCOY3ekr0v+C+w
/fGHiM6M41Oxiv1SPaV9+UkbQSoBzjiQFhyOkPeDTwI9NHGC/dAO5nTxOmpvMp40FkIN8Oo3UT/F
53BAnbPK0ZiLeWXug5SqXt3HBSJ9xAQzYemEVQGe5c+Y2kNHSmftggjLx1AR6VUhSZdSTzzGonkM
Za+RsnVph2xX6OIf8lgoe3KNis0b6vlts0KjKnn2zRsy+fET9Jb4Octm0H5u/0WOypojGBhpd8uv
x0A255svDleATNLLbJUemSe1W1l2H7zqWcvZPEbosc2/aqaP0lHqNa+p6rFBHqFQ8u7t93PXGTsv
NtDsApDTbNQJxYiujBZh1czhQmPzgBhV/jsypEJQvfmETku9HGc7fRkqp10XxqReFMwKdr3Z9giW
U3KyiuCWaRm6OpbZbu3AS7aG2iOyFA7W2uinaBVayXQr/H66TRkQLlW3tjL0iLdO+ls6VPpBSYxo
D/c/WxVBbxzJKeqk+YvhqIJTC2ZE7sIhoHVi1ILxBQNYWpvpyaLAg6GZF37ibxofFjXwd37rOls/
x1rLE6JHqp1Yp0k07EnJKSbJoVTjBPtqEbt35UJUwfutFkSfH5fJHhRjVj9uU3XoAjmarq7yfF6l
WhHiz5JreEPXpE7gWJnPQJ0AjTjWfTQ3UIALDE5XjgWmLOp783nuDHcX9mAQE3jT+cIPc+9gtvab
4ujJBvQYBAsZixqwgUvZDYJRx+HZxzXxXVROeVm28voue5pRElgqU1pvcU3K1rJ4j291vintqlm0
Eko1JKT+5Mx9HMZOvsExVEBnKe6PODXsorjxngfP3E2WHv2RV/ZuEJ2JSI5M1x9/mcr9zr2aSa2j
LN6hmz6U5SrvEuOr66E/EGffWpTqlzAv8Cyp7eyMoy1GB6l9tRBdOGKk+77pwCoddcjZawD9KtXO
CTUkY3jTRtP0QbwrGgAoMp8eqv4oOuo3GZrURF/gjRLt7uusGsc39vzdUk7LJlVAdoOp3uE1yK0K
cSsrNU9pESGJJ0adhjOdXWB/6zXUX0cVVRHp6Q0A2rv2oqlmF8iejs+kbRnBejAqfesNQ4LUcwDm
aGyct9LTtpaSDR9ytWqPre1Gq7Hz7Te8xvGP0QBX91BUrpU4ToW1sjQCxd2nShQfXVQSsJmkQei9
LdgBE9R89cfMYwhHBZPGQfc2Nqp0QFNVPigIs9PUQo0xhrIWJzebP6G+/EoFblMkgDRKPqeGAfRF
M4SmeefVz1bW/jZGVHM6K7UgbvQzd6wC0DVT1wJNjKK1agGZmpQRsrDdxe6hnmznUAsRZ9n7jzHz
52K5xMGMZIMB25e6wliwZA8OTdQePwQjPupKkl4SYEw3so/FzdMqBIOr4WtqwYpea7H9OZnd8JA3
fnErRWObsPiNCrS3vEBeKidwnbzE3kwiXiyT8TiDUNEnoE8c3CqQOgGLE7eet7d60guY05jKwkXz
4kIdeSUFRB+6oU3WrJQo7C6ONV8wGb+0PlL78Rhbx0YfXnoxeoRqZ3pBPpNSItD+G2ceKRhcKNW8
DdTu211YWMaoc0eoEYNs8ya84e5DzjuVeGNO3XevwNeym31hIh91ixgTxI3Lo1u9BzuBEMuogq0r
3pnLulHDy306bkXOS6u06itEkm5Zi33xNCWfrJZqtyldpWXMll0pdRFDkaKuK6QvyixOVmOqZLeQ
98kpbFCIEyN+KorP9RSstHlwn3joNYiFJOnGzF33SRcND3yU+gwXS2oxlOtGH+sVR5znRGgqSB9n
xY+LPCf3nsDOmXvVwTYQB0oV72f0XNewZjDdtMt8Oen+eKg9NFS0ksN3n5L+s3FOgZVQm9cBO48X
tTRPIO6mT0nfe1t/avz1+A/L0LqDFOxNnwpDmNVRfXxzPbu4DkIzQDZu9qWNs+4SU+IBnmaQGM3x
7BykYIBTz+p1VpJ6JxmN8gKv19MVaX3gvfAenoLgUNq9cpODaEj7C/uHTYeuZbRs2h60YKl+lZMW
GeynIh6CnZU10VLG7NxJrr3nrhorjhBtguCZiYNPwGciWWLBVRJDABccnpYO2ewXGaj7Fj95Lc4P
nTg1uZlDFtjmKXa/uoMUbdX2ZixGFYeRwNqpPHNf88ACbGw5T22jWK/jqH3XcyM8yzlLbeZlTnph
3yi1/driH7dW0GKjdkVOog+xXgmrBc+a+HdMTdfMB5/n1sLbGsPLU581/goBsmijcMV6MsmryiSr
TMHK7OtjWJfOZ4jEyU7G0z7L1mzXDDaegDGbsKt2sYHfQjnFVb62bDiJnUWu0W68hK1xmybnsadW
jbAUT+lGXY+6DnVcNMW3yirtg+zLaIoMDbUlMfdYJYed0SsbCtEBZMjUfk0/KrE/vhZDwy/GjK5m
rVdXUlPW6zQ7Gpkw3zvISd12jJVZ+BTGDA9RNCqEAAHcBY7x5UkOM74kjYvdXVYjvDIWHuIrrCry
1tyjSJqCOR7wQOgSdUX2Ah26IB2foswonqQZc2LWxYaTgzCPrSnCuT7oUrP1xh3l4uDu1ay25tbD
J/AiQz4iUBfd1rZyJG8SWBjPYY105qWfLTVNi696WP9owtpODn4RP9c4AWEW9nMCTXVERi6GWD7U
JNKQhiA14odvFhyBg1azbTVEU0UYH/BLGHZyGBhGzNMgs5ZWMvYbGZPNoPaA7kvVpAjAZbgYxk9l
rMS4KxvYjovL5IQelcU+bPEC9jJOlq5efswhX27ZYmJ17UWYGuju1aiH/uuY4NiiD7p2A900opZX
KKARKyjknDvsmGob9lIHxdQn/JqnLDmVwZCcVDdmLLuPxvxz9SN0X4dxk31ozWgpJZgqEGAoe7k3
3Grb52GarL0G/XFhSEwCJi39slZhWMrFP68InMC7ydHjip6N/K0gPd2JF0gI8WcTYBnFhjkGeNIZ
Vbxx8Eb6MVYq5uVYFjsU9iY7v5mBo0lJFEcbajhyn/Ladw8yVEpdFEcIeMixbFQj3yam9UlR8bCU
uPghHNcInerflDkHTwuC9+PQ2AUi+V1zyzFu2sZBSVWMRDj+FAJkb5AP13L7tSqn9AZO/62uFaoL
eE8gvxQ5T3ZRvTidm50ay2qxjCw2FX/ET6nZOk8Y7GRnL1JOcqQ6LSUEYWvroaDdClls2etFD/pC
vddg7fexn2+ofHyJFN1Zo9D7Xe+s+CgbDc+ne+8xpGLZUxYWa36Z/l9j1pg8cXSKt/KCRyNvhwjA
+4803bNXvMqqmpJUKPIHtbPm/1K94uv1o/rmleYfM6X2fQX3kwoQRFVBHDvVdjrZnPsr49zZ8VLe
5B6LTQibhRt8zpOcmpE2U9rLKE6OHT6skE/iD22ZB3iAQK/P9S7+oGF5eKz0DCJczGO4gxqyHvs0
v2Igm11zQz1V6Pcf5UjGod9hZcrThi8ZrPdHTC4xcD5cegHvUX9Au2ghg04fkr6Lq0VsauMSUxFM
NxzP1c5FQIpVmakL4s2XbWVsbmtzWshuJaYjALpgwpEm9b6bkGmp+gV11ixQbUe2rOvbeOWm6EkU
pnauM5P5vMEmFlSLsY5GfB9AHlfZUXcnpC5DzuViRPo9O04CNiCHVCFZJ8dyRgZlI6/9p0tybKD3
ZaZslLSHR0CS+GkW72O3Tn0yAUm41fywBnSAR4vrh/7WkWolqvdVC3ircrjYk//IP/oJqV9cmyL0
/ZAzwRTx2zBo/YXvDqUyi2180aNpx//mSZXux+RKUWoyzG5nCf5ZqKMdo/fj3tBr+xSb+tfZzMut
HGFiZZ9kTxmnsl9Umv+18KLfZgXBBKzijNVsoKnbKHbxHA3Gd4RWwrUfKd90D+OcFAWCl2Ey7V2T
ouabV67zAeeP52aosvsKPfOql8As7B1uUDANXe+ltWdbiKpM/BVBdkEMa8IIVSALCruuSZvU6W1q
zLc4wrvFjEJUJFSS0Yt7vzO7cWniHL9M/BJp13dT9z7OAQWWgszJ3qOJOojPIG7ddQWR7ejgA3Yk
3z0csdYGgi+aXybk8NF0o8P3QFz7aBAUj6pFWqNOq9n8/krYhSBIME9m24XYjOs15i4p4W/qbRls
R4+cWwDi5SW2+3aje5V71C1Eutxe+AqZsNxHffAWhqIHX8lCIEdaLrQc8ZE+Nv1DVI8+OlpWtGr7
1uG4lIK/mbTgc0tmeJ0NbqDh3xkjio2gMIzEX7pybCfNy5DPaA2ZdXeQIW0YgL/LcVYLsU7ZDTxx
D9m9L/j1dr24wbtPEiJrtTnUr7Pr/h6otvHUFhqP5JFKv0SUiLgB1vTJ20PtpJJ9fDRppvwY6g2H
YkwnKLOKJY+Jf1r8TzH0GbfAbeL9/3CpFrjJ0jCxSaTEPaBp1rivQBlS9hJhdRkh4u/7bAj3BrCl
CwyueK2GXrzoSn9atc5oLVFCN1Zq7ipnhWIy9j7T7l7OITeorjNoFJdMrTWESagl9o1vIdEvggqc
6VPt4rAyUr23yXDASbHaWyUaLaqdpRoVAdAOhrKQj6mNehyr4ipHMp63hbPtJ/TAPLv3x+uI3lw4
TeqLicziusxMbc23Wn2B5ONcNKuEIZepL3IFdYbvM/j1HyEz7bdDMCYruSKxB/+pwF1CLpWh2eIv
nN8n+SchSleIrU4qNj1AGZL78F1M1TfoogwY4bJMNlFkAT/h+5PFrn4qRBPhlAFGLvsiR49433KU
iq3UOPWxYZPBQAtj5ZPWwAP0Z/DXRYkxueTMvHQtF3lh15QreWO5Uven3zU9/8Pw9WJbhAbHtDF9
RnM8eMbQw7g10PwsKbFruMNGbzDybo1OW/TxqizG6Vk+R2PLR3VGqBDdH7ODD0mE8mJftx/DwJg3
JXZs/JsD+zWzlGe+phEucbOJACk0yrqt1VPf2tmKZEr41S805FYyjzyCoa2tebIPhmgCk2NFaKYY
bT3Gam8wHgK1zBdyAdWuH0vl0GqrYOWlq5iDzWoUPNcoUuPnVieVhB6wsotjHefkScUaMPTd630W
hzw8y9oXOZLNbMEhljcxAyATHkDEddU3nIvm3tCOshn8RFvEkL8ahLDOepy/hMiKvOCtErxSEdqX
Zmpe5SjuQaTGZHy241gU8M+8WCWfMqk8dlBtPfBDB8e065T7UPb+Y0xeMTf6JawwKYlQIS7ncYlu
XL+EjDQebfEkD4KSLUQvntNyLHv34GMM+X44yhnZWDhPOx1nmMx/i2FCUPIQL48e00b0jn2tWBYq
0vQjaYFh1YPOVWYSjBLEm/iIu5vAgfzqfM+9ILp/0ZCD2r9Lxdy7KS+ylTLP7jK1vc9Vq1sbiR4t
vyF/jtdbrlHH4S3aLwZUytZICZBTlSts5K/AtPXGjElnOS879bWCdn1oZvCMd712U/BU3o3V1tuj
yxTutMyhgFoVJW0h23u/EvbZvYDX4583xnhnq/aiUJ1w6Ri6AxcYpZF9b5TdyQhGG8UoKzm6+Anv
piYtDUTfkTjI9WeQsPkuqSZtXYrvVNfqgB0QKriqaOm8WE5/AMgwoaHLMqflcSRVrafeTRaOEqQX
AA6hgPKhbv2+GQZE7B4xdhNgPKFXrh+L45+XyVhQlC2PKxGUM3OH97JVmy9pWigfQxxXfyt8PONb
dXqdWk35GDWJeag1lH55G9uXzkf8jqPV2lYd6zbnWvCKXpO2tOqy29UgVl97JLT2cd9kSzkbYNb6
7CGa4VIfQQR43MoSbi9LtygLT/ssCo734u496Ih6rlzURkq8MsEDAehytpgUp+idkQC7UtGblqXR
zWs5fDR2G3ZbC/djShXWhNbYhFc8ihPDYvLHFnFV781OZjgtirWTvmfvGiNoD4ONGm6U5/mnobwi
yEzJTBA0Yr6rbAMzHoJGEaHtqbYwLBsIAG22+3eMpCblTQopi7L//f//P0CNKJ+AkDSxWbEtlbr/
X2V80IsPQ3L1AYJubGcs4c3udZCgZM/XW9NeVoIZJceyKX4O+Y+y7KUMut5EpmsnLzXMyaDA/3NZ
qEURbC7Y3fynZifcPTOIV/Rk42EDd3JEM2XetUNuZOfmqO2I/VgGnI+J+2WPoGFyBsjUN3nVL8t8
RL+WVhCq64S/mWtRTMgqkA5b90NmX9vRzZ1FZw+3OMz9g4yNYsIsrOwM+HctR4+40QMyKIdUWfwy
gb0o1XvPCrbyc4J2tK+y17Q24l8+rNZRiX7wIMeeEvEdwGWNz50LaVBCptwy28AaSXdK0ecHvYFM
vKgzIDJst4PiEPp6Q3HsM86o+mnOPf56gfZiXsZfnIylGfXR1SDezDMuuBvNotijy3kZbLMRJqXs
3teP+c61ppTnPSn4Z9AVzw911y5AH0nqvGozPKLOm5/lyBL6r49lclIL9PvkIy4vL3O0OH5OYoxN
plsukVf9/Dxc7b8kATzm1NHKk1s15alBBR8WmxhPvY7ebx5fBuDMJ0sfsxa9ob+ukQtjsboBEG6F
aXCUSx7xzqp+5wkNgbt18ASJu+rEO3wzDcISROpjjKpRnVKEpX+R3JBxsfadxsbP62VM3lL2GvPz
v38jTaHq+NcvpO06joNHEx5Xlm39ovoY9xFiqF7gPVE/QCYGd9Zzk2rrosACDsaIEYKOtbVVbvhY
oDyCKEStcKo1j26Ypscw0tAizAdjybNEf8Ipx1zxguuXGr4bSTXqT7EzT6t0VJKVNhkg0TyqQosy
hEcRZVhwPGqFsjY4GJBRyijcIo+NNBFsjAVSjNprj3MqwAPEj3McKZZNrqGqX6lIO4lG9nLbyzb/
5Xek/f13BJwFIRG03sDJuL8AWjSsFZskmt0nP0BtJYj97CAbR8vyew9Jv2SvN9GKFMU2t3i1hG44
7QzXUeEJTvNnc1ojblx8iSsdAXdv73lK+4y9I0YxcbKLFJAVDbfVm1A/2u6sHw21+tE8Ylpd+Cs3
cMGMu2MKYtGNnpAWS89onWMEG9r+Z72oP3gze70wb/KDaVdYmRSkhl3nv+F87F/h7rrqqEhzqKoO
2scA7f3XR3nWTpWhAd58UpEP2RWly8FXbcxhmXMshb3iWRi00XgIWp1mF9RvNgCRlMMgJGmnoQ+/
i7zZWBSNr68LFc8Bm2fQOhIUziAqsr2n400WI/m3zYM22VJR7lZqm97aCOXjwrMpvgr26Zz7H4Ig
DfZ9q2BPoiBJ4qZecilQYIK5WkWffKf5PW9shVxIELSLynGBWenmF0VPsl3IbuECP3C6+I370aMQ
rrVVfwxKQ/2Y18HN7EGj5FOobn0dIY/YdsOdP5L5kBdSRVTXVomME8TZ8VyUOvKnAedwHxEpq2/1
HeZsb2DP4qeZMttKAwywwYM3fpLNWHJKSw18wORw8BBJCNQAxRdKs1fqWDuovMPJaBV72Sg7ymTq
h6Yw4pemHda60KjUhgJnK+REg4Wm1tMh7YHnY9g3LtPZdyCIdQUAa/86R+hzRTbPxoXstkb51GER
ebDMJgRZ6C4bscdJkAdeDLUaH1SxAyrTgTKPWWgb5I1wvRjSOKNyBI02ylXyn5R/yyoLNl3a9x8Q
NQu2TbJs6rLSFtbUf0pd1dghy4F6TABnaZlkobfyYt1uECxC9LEHS4PvPbIE1F6rzYzD6KISplJ9
HPr7dsi2FHQxD4eoHGzKDLB/oWrxLm84CWI4kT4rM7oG01y2y1ItPR4H9gtPMQ/zSSdXzlU4KWfq
3YhWt7A9ZUxxfW2bDvMXB7+FY2F2/pq6Dn+PCmgefJmVA6It/tkPsQ6v1SlZ9qEGD66e/AtYr2gx
IhuEjP+1jUJvZ1FPqhfmlH5Ald9f8/wIt5XVKR/ZBf3x78+hv2nH6WgfOp5laugDG7ph/aKBGDrF
2MBat5+Q49ROUaj0F9kEold7lberXf0TcKn3cbmi1WO8Ta0kXclZcFpILzwBa+rOZtn0yzZrmi+R
FzyVpTe/zlPm78uqnNeD5tVfdP3VxuXxTYs0Z+OUBYzBIIh/A9m5jbXiswVT8J6Vk1k21z2nXY46
ljg/PTJw71bIZWbubUJIcmcOQRDhtfTNqUxcUeQwYpih7BguPeyQj4+hIoZi8X1WDq24eJNeKaHe
fwLA+UUe09Ng2sSlqoF/sMMXgJ8dQoeRt6yk8b2I4QXyX56JhvgP+MvLVEORzsZ/Q3dwcUXl76+P
xBZhPF/HWebJjGxkv8rJfeoK/HOHvN5L/xHVKYM1EszFBkW7/kVkUsxcUc9ItS60WdWvg6jUmDme
SQnaOLsiAntVVcNeqTPrSqkpeMXSPl5pbtAh/9CNH5QoWwdd4z8pfhoveh+v3AXnnvh47/oZMMu6
DJ31VFQxlIzgfVNygvv3v1Hjb+BPmMUgix1eCpqmW7++K5uoJONlmN5T40Ezkk9ENLFKKK39CvTn
eJbYZhmPcELa+JU27YI2eE4g835x46blOB9COEFd84reAKqRYsJXvO+Zgg1KjFfLsU2NfqUWXru6
19i7qBjiZVzV+UYCI8a69o+62T3LkYRPyJCjQdmVxS85zOYK/g2cHxwcn//L70Gz/va3AB3I8/hL
oEJrO84vG6vBUVvATaX6ZDvuuMzqcnpJVdxO1Mn72uhOUS1tK6Ec6ftn7LzGF8BNw2YuArLTDi93
JXO7N/5VZBkDL7vZUYzSrDf9IeNRXWkrcMMZXJ05/xTpTzIM6M/YuXqiU0nnaj2ccJ/v2DpHgIO1
CH6VjA+lOUES1ClTKghETnX/xS867zz5lgtXE6JVU8TXJLrNWeKfo9D2ztWAQQWM9IMcoZJt4H4t
JjJnwrKVnfYyVZQ/g3Jm6kzrFGpf5KAojBYqFK8kdZj7HZVtElniIOQag3VvMisnK+Lb8/oRk700
c4BzCFcdsTYVx6xoEqzSSF3HYvRYX/U52LFp3OgCbI6RTniUCHM5zMqA/MdjLHtK1eWU8sRyD32w
zWgiBVKaCXgccFhApZt+0ZsjEoYcMI+laDTUGNek5xG1dNM/Y6Vf9Pc1FaDsrTfibCI+Xt5ZftKj
gdX45w/SC9D6ux/s3dT9x2u+B7Gr7OXgvu6XO8qh/Kh/nJYXJo9/ed3F12yg7tOo/mRTvP4eifs/
7iIvkMP7/e4/kaaXmwQ78J38pHvs3Y8t199/lUOKPUsyadU6NYd2Ri4gdqAy4J+emPZX8GnBDvVl
kJxe5rU79LU+PVbYCdqoK7Guhx24kxPUxk1iA0AssZi/2CHE2cy73+r+Ga3RPNXQGJagO4MFj4/+
K5mz30fLKl8GXnL7vgsh2w6h8qmPOcaIBdWII1dXKt/KANCMKpTCdPivuIt3mFCIYVb6bFom0dVs
P4aMOKHyK+QyZPNQz5DXkSjGT/pxnbzF/PM6OcQtdWn3hk05kPKRKXKVsjeUzaV0Rri6YkPyiD+W
yQk5fMQew8dlqhG5Ow31icdkLj5LDqteUfcZZstjYzfY0A3NuULhagqm8ORU6QTpWcT0dhzpahRu
h7khHQHY5r76vsgfAXz5Pl7ghd9WoMrt6Wbn1XR0B22iXE/TT2zyCnugovkzVjrpLF5Kt1wP5vuy
vPIR9xvIsGNEmFEMcSx1EXLnU5hl72Ny2oXleonwwBLYMxl5hH0xN/FPA2YMclrc7f8IO48lx5Ft
y/5Ljxtm0GLQE2oRDKqIyMicwFJUQji0Br6+FzzyPlZl1btlVuYGdwcZWSQIuJ+zz9rydDkuu6IP
nkpdzw92VnwOPXvcZJOnHjLokXwEdaodZCMHydRqB3lUyGn0wn+elic+xn7rytfJMfk2Y1LzBx5v
K2diU7H+BZpo/22TqllUVjozM5F049+qLnCBLIHc+8OV8t3xM+aU5CXaQTwhpEa+NvqvkoMlx0sj
sNEvR5/bXrfX0uPL1XpY834xnrWi4u7mo/u0OvJVM9Qal0v1WBZXF2/JarKMZ9noeaBuwhrRctVP
VbMQCfENZ7LqZpG3pJS6HvMjg7VloPifd30SZBRE1HA3J735YI1jPLeyo7E5PMjjdVTpzUL2BRpp
ktDGPo+wJRq8ViWNABsgBiN3QbF/NTyrPoz6mG1Kt+2fLM8wDiqaU1L6vg44JOJiLxqQMK6LbSyN
SCiX+u/Pec392+euq9CMVFPHQ1qd1+V/XfMlhJUTgxjbVTGgZBtye6mUaf7kzY3caMakejYiJW0j
uySJ/rMF/dPpcko2etYda0SCa90PoAa32lAdPTAfLxWS7d9cUoPZOhX/lXgzlbCN555s/nQejrIk
8Vzkj6C+JoGvGSXO6doEhXWoFQ0N8ODf8e3rT13U+gtusOXnuBTt0rPSisxg077WVBaG/QxwGtla
2tlwNnLcdCsg0Ad5+cTlwcfF91PjWxElJTV4/ATnOL1xPKrHUvcAWGt878NDiG3EJ8Uzu60Xaiul
TgDpzU0FCeuk3R4DkoZGSOHXvJwYnZIkqfDErxeO+rGf8XZy0gkbAFaj6kX/eZ/Hq31sjtuV0dkZ
K4x83aKYXhp1CvXoUV/xe78oGurJsldAEEBFHateztVWK6kmkY2ceHT/JDaRg4pAYuQDMDeH8OlD
j+LNh7L/8QaqsusnozpKqXI84DJk23G/ElNQn2UDhb0+lzHxt8eEHJOzj4lm1jrLd5ETDYRFARdL
3ZEKNT/BkO0Pkz3YlAOZxid2lyP55iiH1y5nzUsV5OXZ7OO1qUJcpLCkf34cuUmDAexfxx6z8kjr
tf45a9J/Pk/tbYA3iYXargpTIAjQ+fphcN4tLJNhi7FQ9cadQ/p8PUo7lEw9IRiz79GQBqceBMdS
jpc6lj88JMRzBvjrX/Zu7t/W6whsVF212Zcbnuv9vnHRAcjWhCLba6IkG2xp/FthOQ1xFFW8G2X0
Uxnj4EeJEVjrORDK7eZbrjUJBuHFtJlc1L5TUn8NBvdbPB9Q6vUtEGr9lZXvx4E8xxLBurAje23P
khzdUM9e2Zon2YMWZu+oWYmXmtTvzLONsA2ie+O01dgJL2vcry8mPhprK6irFYaEOLBZo3CejDbA
ioZZWCThltX/CMjQF0+BigV0NDeyG+GuuKjcKdqk1hDAWnHS56Lv84OTOfmibaLm5k16feuV1liW
VbkEWDGewAHbq741qjezRBVdGLn/R6zjYO+Hb5TLgVuKiB/pcKx1VT+kHdEkOSQbVEkh3oX/GaPk
WdmpU/H8GHqc+xjTxqzbRV2JV1v1/b/fsj/c5/+yTdcN23Z0aXQ037x/26YXvRURJjKyKwJXVJtm
rJ2gqWXLGsNsvp5GI5lrqSc5kbphR3Hol7gfB4AS/2kwhMBu/H/vj/G7WgXTQWDvu3SKlgqeqdq5
pu/vwzCJTkJp8n7xp0OdfbreDfxzwubkEPKk7MfwLsnc4KBX7gsXOmzx3sdmQ+GoCRCWC2FGhKDD
KHGpXGgNdnm2nkQ4s2v1aWyr+hQLPedOp4T8sujKiVyzNjbKsW2omspL1fcqpAWRHjWMqF+dME1W
dRyf/d62VyIT071s6vFI6lcQcOinOxGimAU1/xhZUSPraNTUm9ZkIu2lKnAajq66awTfMKzL15Ni
tCusmsI15eQdVsVK/F5WONJgNmjxaM/rTUv8b6GXaKZhe1jbINDeHWS3Z1eM0aIuvAGZxuigorH/
cLTohDbJXTWeUA8aRRZn32y/oI7pNSO9xX6V3ryi/Yw7RrCwemtn9GFyJ4kQ3vRyOsHZvNjUBq2p
uPo+xCIBVJSLjW+M21JgaoBMRj+H7U99Vg9jRYX/hTvCpcE8ZnAM46JHsXnhco13dVDrC3PuZt0w
XUz8VBeFkw2fNOLxGwMt7dbWcFQMzHThG3obHPqZmRRTqvzkV2a5VuvCQMR1taAX3r2yCF5NdL/Y
GFf3QGXflNRGvNe62t0ASqsJ7vc4PY2I848Uhp67kh079JR+gVGVOKu1/xoh/iHj7looxVoqTlMz
eoPpshyUdHgnS+Dtu4ioiey2kYWZXdnjlR3OYltq3hySyqG3MUO2UYVr+efWFspZHjXIsBYgz6jV
nydysNSFbwFPLAjzBSE2ErLxg/8ctVHD+v0xownnxU1ae4uhDb7sBK/KU21EzdLi0YA+R7xAQc+2
WZPkR+LYidjIQ9G1+bGxK7R/DaQBMATAn53OGM6qjnUyngdXv1L6g+wR481sZCU2isCmOmU1N/QF
ROaFVZXDVQ365HmMzCvsuewcu4IK/8EeSTfYzTIsahKxFKGcpv9pPqaV0DoaFVVCckJQmbiwS1Fs
vVo1WLfQGHGYH4LAZQ1C7zEuu1HvG6eJil8ytMTfHCwVI1R/WwJkxZEShGcVTGavTNYRHYBxjgS7
EifH5WtyMYsHBBftc2Lct1iBKFlYCtWX9IZ5sqhQYz/+iF62O2qV4D72yObGpuo3DQ8BXGEwDZ7k
FnZuhOQ+jmrQLb2wrMA3a3jHVsFWbZPPndWiiSWdV8e468289LmpqNNfZDD8Nw3asth17E9KrIr9
ZGg4xPTqIdR5ErDL/kigjDUeQi6eDa5duyp2FbpL7VMQIKmY9SuhMiRrO3dUPipFbJHe5ts0zbYP
dwKhVF81vxr2kr2xsOLePAc5YqJsXJQ8Y85Glv9ABiY2mihd6soVi3j7t6mLsBEIJztbeVGbUgoj
vHrDjj3YRmmJwznU0lNU5+eYmtYbu5ZxU5UOPpR5m64s3cScMootKFzgLCl4+mraRf0Sex3R2lbt
AROJ9B3G41zdAqWU7/J7H3gIasnK4K01B7Nw0yVuUGxHUShXZLdwBzPW3Qn+a6+N1lgrrqFoMWWD
+Wy54uug+cUpKgJjQzQ42aDyfxGu3t4GxQAaNGq8kdKyvSkRbsijRhjOSqlMb9log76BMqNtKiu4
e6CYP+KsnTokO71FwgR13Bsu8M6JNziTeBKVaa2dlpqXIe1QNeU2yCG+MjaCYJNTmGU7d8alpbkx
HJsR2LtZPZWNucLl1L4okciqdVcgcWyNQAeg1gG9DpJwmQdozMLAPLveJH5O0MoXmuAGMswqfTHL
8WvH/2ZGLZYYKSWbsc9PYhOnhUtBWkXJreUlYk0lDMUn1MGPaclGRdpD1GU9bFzX+yoxbrpWmasG
VryBzYjIs2jRKtZcSqLY8XnKy+gUJuiBB+/T6Hf8BRJP6XUAxnXOvPgwQfy4U6KILwo0RNMChelp
cDRx2bQP8YCoWAhQIR8TuoYRUg4LnApZZV25YCILQ/fwjnEWYVs4q3F2CJXOnQ+Dz8a0pkUXmcpa
RoUcTj5oOuuc+Uc3FNz5Mk3hcS+c9CXRHEpc0vZcG236gjxwfmhygx1MYHGLXFGUTYmOcdFaenzL
uPWuTRtjUEcrzXM8KpiNKKZB+jEpNmlRBCyNebDr0+jvLE2/yB53xV/P+gKYp+sUR76CEeogfiIp
+cLAr7a6gS0aUengk3lDP2PtqwZS2jDE7kIpIJs4obpyihAI0oDLwrZw+r0aGvbB4T5+wLqhW1C7
q63kB2kZieatB1dv1v99qSaD5H9dqVls2MkjmATsWJ//tlJTh5Hbf2XWV6OE1gwFxT0Ms5OsbCIX
iz3knh0VOY59VuX9wMMJ9KrV5taktBB6tZrunBmVIhvdrgLqKzMq2xgqZ2hKWo6nRovJl1AOtLNT
GJTxbImSFYm2sS0Mfmt3RFaCVOG103Jjo4aq1d2GEMoGtOHQKCuyDIV507mGtiJU8N+qoOJgvG1v
+irVlmneBFcLh5nSs1cOMcbzXHPb1YV2YfmuXsxR1aj1sb4RwaRyXWERR636pYuT8tKy1t9yI3V5
aOrf1CpPd1NAFc2Eem6DqTjfPP8Da9seYlYxu4YgS7CoJnHDVhwVSxrk67Czp0OtDxN78KrXl/LQ
8vLp4Fm5+Lco1N9EAXzSpkkkxLM97HV+N+4YhOm7SUChA6XDeyeYxsOj0ceySheyLyxnPERz85j+
x7HQrQ/CCqkwch3MHG3BRsbsu10ypNFTUvkD0WQN828r1naJnWAXxY5pV44KchCWsDsNBQOk0cDb
lcIFmjAR449VU2AgPQU4d5hjcbRZ0VAwrWZrOWaaZYI/jVYUx9/7ctCaZxJcevKpFpuOFc3GN1HD
9gQrntu5cUXCFSNnjGEZCMu/KN6cFE/Ds4v/6XVQ/PA6hdoNUJN6pKAxvPbkLp7++69H4/P+PQnF
ZtbAy9XA58hRvd9djkoFDHoG4u3qgbnxRlRhU+MvIqfBfFFELtYuHBlzdF6bG3wCSJ1YyfG3cXmG
3qfWuhiDb2lhb/Wgcp+iwXefHFN1n4bBGoCZzIeZ4lJr27Chn3tm2EByk4fI3NNdHowUpxtg+oLB
GrcgaI1XERf+ysrHX93HrNbZ+qvsPmYVnddSGhxH7auO3XZumuO7g7pkT83SwSCny5Pe3sRiKtfA
brJXA0O1Xd9TU9wVavpaVw1o8gxkgJz1CQg8YYQZLeRsOg7NeeDZKScLKkBvqYed9/xKHVrU6/Dx
snFM0m0y+j6Uxg5Ox1amBCp5p/AyxNOEqB8JAvkYkGcwh7DCPMlONqlrT1fSPRec1r+GitnsIsfd
KvlgHMzEg75f2a2XLj6O5bDa5sahkaN/nvs4/miBJ7DeMYx6I7Os1Ngq+46Vem6otXWIHLagspt7
mAS5CPkX/KLNnYLK6aaQumcJyEcUzviIqCpg59kalTiwJUBEEBk2taOWONYJmUi+jyhTjIkTqw0G
aZgau9sAw6+rr9GMBbbtbiGojgxiPQJdPj2NXEmrKEj3aEMdMDT+2B10lqPK3VHRCXtzkycrfaRO
v6+V+2Cbyr3g8zUg7F3kEHalVC6Pg7mVkzbs/0PpCfya5hf4Ns/69CanjHjU7zHlSPvYbx2HkAeF
A8ShjCcSLubObpxjC6fyYJc5Kzh5CLtMMZbUepiHlNjzJmj7aofYgkrWuenrXiO6PERb2cWvWjtZ
6k/udeWTmNWBstFblG+tPiWrSqoM5eDHIdcdCYypYkdgp9rWrlm3x9BEKM6of+BMlH5XganZgZu9
Pk5A3ObdYVn+0wlBPSasWtM338EJIODeiIyzsF5B8iKc2vZxEzwVnvllnHkhSY6QJncmigzIwWzL
iYQJ9536xQjt7mTnMYLgqH6RjZodsc/t77Ij8kYsGjeaXZLn06NerCPoOhs5y0o2OCAVoyipCWye
rVq2xl8u2bUuuukatM8tM7gL5FmQ/bAwmUJRmHyN3QlYpFJjRONGpFEVFhw8qxYtu51z7gfObsTY
YJf25CTq2iUq0Qz1u94Zd9y26p8wI5blGGCGkGrTIs1z8+6JLF6Fnr8anRrJW8mGnlq+auvUSAYg
ZzXwTax2bWAJfnYtjZJPD9TyGNYH3SlhfgdFvSrnCrQuSy+4jX5nRSA2yoTqJfSt+E2vs3usPsdW
nS8D6NpbpAjVtcrr+spdbSDMYwZbzIrr6+AkS3ZCcER4wh/UEqI3LkVAXSnUqqvExXqP6gE3G59B
Y7ENhNCFX/J7zM71Y0TOBS38kizMv8VBqD3FpFta2PpYhRuIG9DUGgZpKo0v9tTPPFIqMiBo6BYW
3GWWuwTsGGxmOKk8EiGkDU1FpCcVspHpvJtjo++k6PYhxpWTUBDecTHUd3L8Q70lz+O3+vnxKjDi
N+F13P1IqFGzN2fHZU7cByJ9dFp7j6GkWEyuo7EDH6KdSLVknxDivNhJpbE3seKvyAg3de82f2Bq
+9ZrU/TJnc6WDwPBnF3pJimghU58N230B3KMVKu9113hLE1xQZI3vdlKpPExcuNT5hB3lLTlOo/b
Jd5i6XPpwcjwdNv6yuOQh5Qe/cjdDCOdJBqvXWKlexJr7bL3qkunKi6leeXIukkxq1VoN/omzEER
hzOjK52hXKPxPOdIzggEHCSyCfWyij+fO58hG3/U00sccQanOS0xpbqgpmNaBfiNveZtvKbQM78r
Wtq99vGToILuza6i/ppP5VH2nEb1TzXAoYVCze6bYiTOQQiY6rKb6ZZC7MijYKO2caqjpBqsgDEU
OyWJzGfWw13F1R7r6S+NYW6RTu9iyLcP3WEVd+Wh15sfTkN4auk0rvfU+MFRvsqY1Yp24jnncfgy
hoXSr6vWm32jgGzolNywTSqQt1KuWmpKs0qNULxWuZXB3vKjpey2lM486fpAEG2edfrcPXeRdpI9
n23qneflx5wcEkW8UK0ifRZRuqd8s3/y58Zr/O6JyPavo4EFOuYMKcaVfxn/p3NzN59WqUO5zj+d
/NufkG9gWnilWGZyfLydPJLnFoHVLRHKiG5JbCu8C+T9i7LjepkpFUDNtIXOw/fqO0q4Z33Ub7Oh
S1+0gph5bmTjAeMifSnt2uwahmyJfkb2ZNOHXbSvMlCdWuQk68RvxB5+UP5c4cNzqJNhoXaWefTn
HFJVTGAebOpYNrAYfsRzhTPUE2zfcW5b1nX5M1B76v6JWLwTtbKe9KGt7hk1BbuGK2A5OXlbLJvQ
XES2XV8LKlC3ZhyWK1/tvR1hkm4NwKb8TJr5Ew9MHT/0qT0Pk/pdj/VVY8IvMUJVfwUs+IXAKTSI
2V0OttFnOffo9ZAi/udMOde78UABDow6GdhzqB9DizIcHxG/JJmE2JQhtgtZoMHh10AwhUBYzkqp
/NCoPCLUxdBjHLdXdQXzql7JMWSm3NLt9orVQXexqUrYEsQH5YEI8CLH5FGRHYcao8zHcAv5EfWZ
h35oPlU2g9CKg2j8z7JnzO8oqBpZmrFXrGKgjgS1uB2tk4nAu+16pEXj2TPlY6ouyWbDWUjXWleM
R9K9WHjWRTAeZX+aB2U3arpXriBM6uahx3igdrfcBxSgyhLnnqzFUTYffT2pmo2bWtSs8TfDuRln
7xbZaCUsEkB67VpOUAM1/2Pncz4O5Ukf/84//ZPloZzKs4REVZ9HC6GGb04DBrmaddMIDLInUya6
5aFsinlGTte1avIU1yMotl2+cmYMqW5eYgj3FzQI0WWE4XPxqIRaFwb0CZ/NA1sv39tEGrSGx3m9
j3vJ2OMeLMfkyxwbI0V1yPeIAcly4pX+BrHN206lHq9lt4zceD2og7uVXQOa4pI8Z338mK3yTxYx
1rPs1YaF9YDSv8Sm19xNJYFXa/lrQTn8WuLUMCJHzZCjhZY4tUQzZxajVW39SJjP+BDSNKrOFi7Y
tqnPvfihjyjrBrg/+rLNn2YyzdOPAXp2eV6t1jGOesG2D4tw6/pK9BbZ2Q0IdfW9H5ufxB/M++ih
uK0B9m2FayO0d7R7Iz2iixQ/6DTAKPqjLw/loJgH/3FaN0PcpeW8PN1V6nevCWKk1bO59GxFLY8e
TRkkNh5k/3261DJni7WFcQ9WLfjSr9wZnDXpNXOPB2H3ojQWdUiM652Onpo4+fPgdP1zoVNKJydE
5V8h8FDV2KrqPnawS52Er3xBlB90XnOSCyWjM/Ex6tXS3lqClcXHwknH4nPtUSCyjArODDMKubqE
R6f0D58bOS7myceY01XgygLj8BiqZr/4RxeZ2s881+utfLkcf7wHEvwZsUsQdIy/2GREb43pejfU
vvma3Zy+bmy9XOIJWy99XWvvXT9+hYDZPskeL8C0RhXGMqwtu+CBycNU0W+OE3aAErpy1RYlkrP5
lfOD5RSP+cekHEIGD5wqaZ3jxwuUrttpfEpLIOnFJe+n5ceW0kCLvPDtlkwvtXU4LVFCmTpmcCp1
hAYL8I8BCk76svEilpO+3u8/jCbkmBbn4IXSOXo053ehuoUnFAjVtssp31SbsDtbwU2fb4vq3Mgj
uE/YEZPc2D7GVJMCoLbK1b1bmdTcUbv8VCWBvjXypj4F1lTg5qV7J/jDGImNYfdMeo7HG6qOc6o4
KeF6rdu0pDx2Xjj4hNtGPBe75rWpDO0ltbcicJtXOQJONKmq+sVuu2GXpTEl48kErz6sAYpqy2jq
rZ+lYr+X+lC8W6hel10ytpDNulVq2gpVJrm/C1sjuqYDeBlw1d2p8MJ8W7bzU2TmZHahv1a1Ivkc
GL62jrXCPRRJ1l3+eoZZqQPXOd6H8x3/cVPPqxZ7Z9m3TbfHhTEyl/5o5ovIoxihbTBEbSIMUQez
xRp17sqmno+S2B32DfEVOYSzWkHq9FiJYYpWct0dKDwjbCBc9SZ1bSRajtph5qLbRwN/rLnjy6XT
fOTNK6zHmIGX27KxyurUKMVR7kdFi/9LZaXuVW00MKyK6DZZGPt7F+HTgpCz+hx5+geBUt4j2WkP
2FLkDfhVggYSVGmBj3L16FenrdMt2RplWRpVs/Yoml9XQ2Xd0SKWmd3dZUdzYZymiiL2QaGYd/jr
496isGkhZ7mxsMvzwt3guhEGdoN2K4CSLbihp98HG7oKdO4/erd494RIPwVJ5KyILisn3yubg1ID
KdLxs79lHYGgIlbcb1jZjjt12IxF7oH1drynyBkcELdz33emWwN4cTcpZVUB1GKMAlaDkFenN4Bq
uLbjaPz1Qs0sbX8D2UPdFFmC9YzsR1oEvsoKc5AOhGfi5BssTrCHriLIMUbqlapwUIyBJr5lfv4t
aN0KOjWVkJm5lAHmco4ys5bYtxOPHavRoH0GUQebF3dnOQkc2rgpKcGM0qu0Q6vn2l6PIvJJ5OuP
9tCXML6SEORP8MUxOuXKq9yTm7rKQo73xHvY/GzV2VZ4nJsJ99yD507XECDuuYgs71y2QAHDKQCi
52VoqkS1Lr10/mG0U3wptI1aow/7NeQNyjqbWWtyUjZT68cXCx6wMIIWZtD80kaU8S7ILdwi5jeR
zTgvhc2c/Rep5xzbv1JFc+64fJEyQ+T7SnucCnWA6eer1/FbayvTH3Ow9Q9SrtGmm/jeYMQ+wfoj
2NfDoik18MKkQz6Pqj+tLQqbDmhZ6guPlT+dURX6sEv0dv7Yx+oacYdYejGcFs2tKVCxVAM3c4qD
SIhSqyGLC+Q5rQshofGdb2WNUZfRi/ZY9sAAcbih/zE4DEaxsGSrZOOvs9oYHCZm4+/yHDkOt2hc
lr3trPpJYWVRUkEnsoxt85hdJuCbi6mdgqM0+XEgiS50irPw7NC0F0UtUPhCx97KWctFPBRQ+b3q
O5UnZA5FTvqUWW64wlHJO8ue7bT9LoVBMZlgOT9qJKzMy/D6bE6GT+ZvZkE2MwFSHkloJGWH2dHJ
+CT+Ov7BiGxYqCu5bhxE5/4cerwGwF/O5P0c/Diq9nzlCwhRvm3j4jI3wFayLbmriSc3GE+iQUV6
wNbk9tHF2sQ8VcZzEhwI0FUvshnN4C0PcvfUzENa0JPNxb1uKye5T2n4kdXaHNHDOK4fgvOk6s+y
R3Qa8zg8BqIxVa+5GXNCy+oCJ+6JWgcm+9JPNnaT9Gs5C9p2OiaGDW1hngX34N3U4bt8s8TtnJ2I
YDCKNP3kxHn9BfgIlyaIqRfHaw8IwfdRNEXPXeFFz4adR8+ym7ltu9RULOMMdGSKo0R3LaSkLiQm
+63q+tVYx8631ERaVbp4YFlj9cQa9RvRM7GiOrc5KjAq19Q8VJ+q0T0LxQmWQewlu6wPFIBRmAbs
IlF/yZQ6e45ijTF5COkbPUGavOEGfKGQttyZVj8tCs+DemviALINYTsu7DTtkq3pYT6bWf1nea1I
rzuf1NrKSwexeYxpcbtvqQ97lkMV+UKMmwE8R50iiJ5F2qbpdG9ORIu3TEPF5ooihRcV/MhHnl41
wPpX4ilfG+09SQ5gzrxPaun/FC2rAWyUm42hxd0GJ3FW7b7mU2BoWx0fJk1Yd8GSSr7yXzKQ9t9K
ukzV5j8yKBaaL1OWfH3/eouyoP5//0f7vxqGBH3Yt/U1b7tsEaeTd6wH1zuWcyOPZAMSOtlYA3ul
1KiNatHYWb8x+xbmmN8iF8KpAUV06nMBDCzuCOB/SrCqccz63SoE2RDYhPdu/N4OQ/stzvJ8xTNK
Wwk9pABo/nV18+8Pe27uvT0ASz8ApyQn7ECbea3zORrimq4MX6OuUt+KKt/ChQCiKTlVH4dB4EcH
r6T8aFGqlbhlE/D4KfUu3eyV6hRTvI48m6zW3NWRa57zVj2okZvDhU0dcBypNr7lFrhMfSanDplu
bBsJH+0y84++ybRDPmNKZVMDV5jyMeYH51b/gpKQxY5/SQ2blmVrHj6NDgZahvpb+XHbzAsBfA6u
qLdYB2doNRt79LYWccSb4apIKTbGfFw3ykA+tLG2GFf0KEPoygnVxJvCzCht+jil9pVNbwRbzyrV
S1rV3dEWM8vKj9ajRYW2nbA9ZSHtPcHD1JC9N/gTyX4F0vIQj6DcXDFPzOekcWH4m2rqt7EngkOk
puMWYe99pCKWtUVLDoRNmgEI50kOGXG3hq43IDVBJRBRYH4YjJK979zNvDS6W/5t7FRt26ptu4/c
4rs+JwyIB32imqz4Fz0sycPfc4fmXMRoOirpdw0/h98+4FydqI3Tkf3rmdOekBT8RKjXb2VS6bdK
PtkVVvdTAxb/cUY01/rJcXDi6aI1CnFwUQ1Uml7d+jLMXtKUpE2j5+0Bm7H0JWzJmlcWhSOym4RK
fmoD97PsyRfMLx/bqL6lLlmZImwQa+oLw1S174ke9TjBNMMZLioWljP+V3Ey8y0c4pvQmviHEkZv
4MGfUcKprBVDax2PDRvvsuvfihjBUjxV+r6hCO8t6CBAOG7pzdmO/i3tk0uZtdNFTtpkQvTUsV5C
9k23lhTEsfKCEc6Wj51Jq/iEJycBhMgalGJhF7a3EuqcCZgLkb3Q7rGEGd9lHfKjQPnRTTsDiTmM
LzlUGRhwhm3pLcwJGNfgi52PeuZZ9sQQpJSEuivZYz/mX1OVFV9jglaQY7kdj+QuHXNttSFPVTxz
XlHw1yR9oukSq62zSYKhelKQpR1czLt3TpLZPEoxMTJCr7iBq9aWPGKHg5hicxlzAbDkt53vleus
3UHkyFZUZb7lNX/YVv6lxcHgfdScculhW3yrB0Nf96pRbxWTKjulj3n41J7/6X89UjpT+Zjt/+V+
YWuzVuQvNwzLnAs1qMrUKMh0f7+Tj6lmKX5qtpfEV8nahc3zYFBT0thqhBtA3TyTHdKQGWVEcQYd
LS21Yr2+DVCf2Fmok7KcX1KpqrYo59NtdIh1Bvsnb+1j3zji0I+Yb051lr94I7vjLGzVV7bPBTbY
oHWXUzzGiyib3N0sSnYWiu8nQEf4EczEd6r0lbUwXLZtlF05C+7UsLm9njhkpHgHXZ9TaxGnzGar
FG77+2yyQYvMVqyIq9IDeA8IimodpNcQq6gQw4xzIhL/HrHEgCw1XXPb9O5ZQwA4DIdxJydFVQ97
YRfhUnYtOw/vdv3Ukkyplk6qdqhcI/sgJ0skS1sfL+FVZxDX7CMdpWCWxJvGMZtbMJrtMirH8BOx
DrD5xImRVEjWbaIPFzFFyvaDd6uPOC51XluvxCCSRRnFxqvFnzkZY/bn7mM2neqIkmBzQ+7rdchM
6wfUsIVtBebPptTuLSXG78Gkuks15isctZGoa5HjD1pkZYT82PZ3SV8V6cpNO33pKzp+RrLvyA1V
VFyaTO3u03QRM5ZZNp1tX/Iqdp6pWx1fwIGVy6oJmj2QzxEcK4y0vhblWp7r9VOzzSKH+hzQD13b
5q+lSyGUyo3uO1CmtccjEx/TOoLU507fJipm2fU4xks6+dnaVHDcsMI23xeB6+2szB+f5TtVHl+x
qOOf2uw2bIbwJSeNIPbc65xGHDIXqLkCGiFQS37I0ma8bnL7WE3hNpzNyf3ZjlyUkMMWw9jH/GAx
6Y2qznZX6mcbE6SrLJ6vqOiG+jKwu21Dtjmy30RUGfwqtZ8MrLoanu6CDBn5YPyKNbH23aHdmsiO
9h8yqbH0XPDEsbmSqlOqQUtj5VpYVCnWWX7RKfz1WM367GmoyYHVXH5dNv0oelWHuSj6W62HS9nL
5iGzGrZD0ruX3s/0F+TUqDxtXN/taWo3hl7n65HKpvOg1Md+RpPn4PPvup1dtSQsnp2sR1pQRiA1
HGfcWHO3cyLEQdzVF3I210xjURBf2HpzqNAvi1/NoLke4jeu9ty0k6dYwJTDWGw/VtzLpBw8pHYD
TFhpnHUkB7NAXDb4gFYXLV8ZGewvNzGvAinkm3cLZ55I3fvV1VYojZ57AJOUpyiomoXsGmFZ7CvN
ZGk/z7Y9wvOKyp1N2grtbRrEZ/jMT30bpHfCXv+fsPNachuH1vUToYo53IrKUners903rB4H5pz5
9Ocj5LG8vefUvhgWASywNbJIAmv9YcYf0pzYuhTNxgn88NIhDgKhvlXuU2HElJtz5BXSOt5bSE6e
WjME21r4GW9G/u3bwHyYajOyV1FbtLu28zGrifsYi+dRNdgVAhLOR3xNRtEeHCd9nFCD8uBLOafE
zY3XRbA9ytXuaziH9S4KWsjTed591dN+H5aj+2I2Y3/OIwj9sr/MbfTuG7ZqoSXSZwySHpJlepST
cUeIrdnL5qClK3OO5ndXz0CAxpkPHrdun6LELC5Di7j48tuXh7QqarRUW/2Pvr7SqXmMKJ74tvpS
Nkp+VMoseBBjJu6fpuVUtm8HMMIJy4os3d/6YPULcJvhtGl4lqDVF+H6IhKjOGkWaBMzn71BR2YT
AoDWHAMnc70kruP1RCVvQHiEjCrS+sFdZA76Puur+8DtFggCBz0BQHNryrPaNFBbL7qXsDK+RQ4b
sgA63OOMHKXf+8FXdyh1NJm1dl9TBfrq8y8fgcN7NUU0na1qBK0MJrCk1HHojV575WbnA7bGfGgU
R3tN05omuS13tvWHzh2BMy9LIrtFdciPlU/A8tgxWDGutIYQJ1ROQS2SfmvjCt7oWD85UftcQeGA
hFAfE7VSz+ECSYB+gVOlPFv6bk0rize5Qo4zEmiowLFlsz/EPkCBEuC1E4pNV/Gt2FLxw/+3qess
XGo36pFPDzUvizXE+cD7v/dTu3NSoTyPaps9Qqt6kt1FbwcHgBf6OkWS6QkQzlZbFDF519pHbvU2
p+w6K4aXNXm+VdIC9Mi/w33dqYYnI+WhTLJ8bYdD5UkHgagaNv2iJa0t8IpuAVHIfnlwY4eXp1m+
yf50LrW9BWFkZePPtU549+6jzCre2zzGmTnJtPtaN1ZmlPXHsJxwGF+Whx0ACV1LBsSf6/ncsB47
z7/PZJ9eYKkRLnLbv/uVpBenvgewPPKMP0YBdGZ5piGytmpz8oEz0qyFobxXuvYwAtl+tMa0fYaK
tK9NsMMBKA58BUhrKVXQ7xM/1cGvkca69WVL3y21Vfg4t6pT7ey5q+pnfawobTRDvzGWpjLrwWMC
HsCfl3ozO3tIHV0KGWEZbaFtoGbXFp6hNNV6VvFOJKmQnPndJOx64Kch6FSfZpKkkMwpDeguxjBV
mb6H+XwOR5K5vYHDkgJ88inNw94jndl5PQyXtXTpgArkrByhRBRI1PIta62VdOkIB1fAnul3EYgV
khJomx3KXsMGElsr/LVqLFvBp7wm1M7cSfvSTCix8EOEAQkd/WtvG68VzL4nq3OKe7319ZUGOsF2
xE8cHJ1Ppxy/ZGasP0cxmXDdL62NrmT5Z7+s9BjHWaTY5EOmHwtFm5/wFf4ZZ/wIdLxEN42q14rn
CqU+BqpbH+UZcHcKCb5CG3doVN6zHEBdK9qLyMJg74flgDNDOuce6PdLFmBM2NmT8xTXlNgmPH6A
CvrOk6nwJtZb8KzCQpbXAYY6pzaG5MtBnjnR+OsMg99m23YkUP8auAWPfaKtotlFr6pI9bvbXHkm
+yLgRkqQCa8hU+VVUlfdWTAKiI4o7V2PZGjtRMpeYhTkIYvVyn2sxIzUvuLmsM4dEb1jsxme5Ti7
q4Moe4vslAEhxYyU6f/YCxj/a2trG3gQGpruOCjeKX9vBaiepJM2Iw6kTs6X3vZ/ir5Wdz5qRfOq
yzXrCENw3NR6oe9rAxUyzM1Snugq97ktHtKs21EGsB51s9VfkfHfzb5mPUrUwzKG7US5KlxjK/f1
1839ss2frVS97vUrklUptidg1knAytz6VCSNJ0b+STIbigAPDkawCSPf3Kydkp2fu3h3yUMsvbxq
o0v+D/Uex1YWuvqfuyQkaxwLaSn+05EE/HvX303Yckc8Ru7b0oYzYhY9zgG9szPy6jOz/O5OHmS/
PGM30HPz2fmx6I39LeIWJiMc1DTOlrW9df8VOsHZuIstfa2DpDj9V5hDYhqiYbUaukFRs6PD2nQe
UvUiQr+iJmVYp7Hwo7M6svmHLuA+z1MxQcBpLWxagLo0dfNThOpLrmf5l0KkxTq1o+4Br0J/39Sa
vg8yBxaWQtJudNP5izoYT3luM0lvva7Xmm9+MKqrxK6m5wyxso0ZmcDp22Rvmlr5nqoBL5x2iO4b
LKZwafmsTZCYuVEO4Gf1Fwp3xbvdG/7BbWfulyVoNCvc01hT72ELHgsbQ/PQcAfQJUP0mhTmrzOh
/9v3/x0tuzh6XYgrHsV98ZSYX1SBaW1GfkBAUALfTUuxU/Oh5Yl4yl3WnTW1J6AS5PtAKPfetY0M
mwY0jv3MbcrvS6laskvFuDIarBdL/NjPih1jP7OIXCepuxqphH01XLvZaqFVHGY1al+itHqVAVmP
e10wwnLmreyso8IwH+wK5DweE/Vn2uk/5yFPnliC6JjXtwjiLf1GZW7dMM3ec0RGKMvaAPhLw/nq
+G9yvB6iieq/Kg4Za4GXLG0eE+6Zz7CtO08nFXCX48qDEV1LUsaYscIMTVvdoqP7LZsHGzaSYJ8o
R2wEY6gfMKKVCOfJPtRNwE0qo5LB3ShBVcJev/Q2r82FLJ3lHYd46ndmPime7LsO+DbuRXEaH2Wz
HCoImjmWlIuVRLc4SyAjRjlW+k7ITtmWI/8ZI4cRNSt5SaAedJ14m5Ml1bC3eH7tTG3cRZ0zHgXm
OBifB9aw5JvHO74A3PrmER1gWnLUxZx+gP427uoKtYwCZxcrbycwcLbWnESVotCcFuqm7wWd1yFb
bxusU/zRRSWa0+uYPMXYCHvpMQgPLQlkfkRIQAQ4j246uBF72XTs6EBt2H9OuplkXIV9wS0sNEPC
FDF9abvwGqbbhbivl6tBM4x6RAzMdTtD0iuXgo0N3fmc6Wa8GpYCjw8E9nkad3LMXIo0k298+OlQ
3MnxpBmHtSswKJYRsa8nB5zpGk+OAorCzLRBjLqs4NoP+OwFPCEv8kJq31AiLDAXlbHmGMH6z9pk
I0erQsPLTh0eUz8yWOWB3594lh3zTsXT6taWneD+1i6eQ/s4mcgZXmPkiAyUl0jMmInX8OVC8kwe
YLr8O/KfnXJ6OkaqjtQFH+YWlCZOsxEDwFcK+YCn4MO8aw4iFdemOcTXZt36Ym2O1bDLyvisD9b0
bUydLzi86B9ZBaVRU9QQLY9JrPDSGF5BBKDKnE/ULxACW7PXty+j4QCQqGz9PizLRWufDa+bC3XP
wj04hYFd7yj+r+Xrb2woWArVRth7KTLLF58cAENOfRbdN8PArxiNldUMvoLEgtaf5IEHZ+cDZqSd
+Rbp1gIBh2NJ6slHoWwX6whtVoskuaV1P3w7ii5R6utPfZzfy24ZZSEPtLUF+mJZ65ITWPiSEYSC
s9VWyVk20wHDt1UmmjfeDeDJl5BbXJonlmfVyryv8P7my20X+QNbe2dX3+RJjDybPmBHBHahxyfk
Sxgq0aZHRmcvR3nS3Q+6Xzz57aQ8lpn1iMJf9CUBqbA3cqXZyEny0kmRXBB+0DdaPcQPCgKJVFNV
P1i5I9VbfSFDyhF5aHL0xQFn+qBC4JzdBnwnqHdGBx9Rzuglk7IDRHAqzPHvq8iQNsk9JcdXSV5k
sM2zo09HSRKVh2yIBjIYqYuwqoqbjuRsypGhmFx1e4tMEWRC2jrSNxWmme3qj+kdtAHgOTjRBnU6
PXWl8BITtKDeo2HdkGI/aCbu73JQ9lnUYldGgoOcbLoIdl9Cjf+rZYI82G6FToLbZ1DyuKTsU7Lw
3W+L8iy7InVwzoP4NXa9jmMPUFTyGuR/kWdeii5q7KvJ/Ia0RkTp0Y7DjjdJcyztTn1BuF19qVPE
M1wFyZClSx/Tb6ga5XdyLOtI3OIEOu+vg+C9thZg+I0c7VrKT9wUaDAsU62BYoOvN0ebguKqK4P8
3iXp+mQpH7Cuzecw4QCShmX92JVH2adkPiSSpp48VJ4qzIpgWKlZlV9QZ8c6xCkMkhUW+yTZiXiW
F+RFeI91bX7xlXmC3c3ToMF3bmfPgbvK6ix4TENbAIB109MUO6+yJfsHM00fkJ9f4QcSPN5Ck2pc
U8zt7m+h3Zx+WgBIjrJLxrsTxIigBz5WUxNGHgEVrU1aqeb6diX5QRyNz5t2Y79WIxOTiUIp7lgc
HCwT9lJbVwXgeLrkmZ/g14Afcx5vcxURM9l5O9wCZd/vq5i+xrRuucwtxEeE4Y+r3Ab+uh6aRgd+
ZqaXVsaI74rhPPnqLB6j4M4R5pQDotK0TRCR2722y2ZYXh8xvMjGeWKzm+9G4K3rNIqILimCOVo+
30OudJ7crPb3WLuI1XW01tKvah5UZzlXMy3n2BvouPy6st+zPukHlKiXS4tkCsmwjc/XuWwKSwoP
Zb2Xl+7ysH0QRbT7dWXfatZqA51czpX/C6K882ul9AqR6fhXhxi1P6lD7nHLf5MYlNshs+EdzIWo
D7c+v0iMQxsN3yRUBW/W7CIHhehYvnfotV8xLAuaBX6BLmNhDofnSDO/xLHe3LkVC/i84UkYhZbt
ab3pkGrBvbgnd/ZPWqRHJALHkGK8l3VDSJLF6e+gOWufmYnvEh4f0Vutmek6U5Hlmppp2k6BYZyz
LFQPMUn7Q7j8GRB2nyht4qjepBYpS2SyuyZ4x/O8/2dWmnLVmKWNZHMFGW4ep42wbPXDKH7KAKt2
s7VmBO65o3L/EFJE9+QAVbW90gXqO25KlJOXSzvx4IWiPna+aSzJTOo1SGdDJvP3ouX5bMcIp5B8
eDMbzfruB+UxrbT8q7kwosAhqHesttTTgJb2pkrb/m0JtZfQLm4BaGD8A+GWPP2iq5angKrk2a3Z
VyOO3LKNSMWltp10L1sm2yltW/6eYnakp7rwbe5nJ7tez9Ig3ymZ/aCZ45yx6EXxQW17eAxKZios
bmn/MRSpvEhW8B/U4x+nWaQC28ac+9eE3lfKw4jICbv0xtrgSrOycA05xPyo9RlL4lXTx+25Wg4g
AJo/DrIP7+5y7ypo1S2D1xl/xWU62Qf0ICZ3g/Zvxb5sWcHLoP+6bO5owZp6nIpiPZc05Ye4Bf7x
J5qpRNXbTAZU3Im8xWiR0a5Mp8hxQRfGtkEsbJNAb30ZcNQ8ZjlLg9y0tBdhOv0D5FcwuALWUY8p
VGLELzKUTOmzgaL0PVae+ovtoB2kjLF1kIOBMLWNbujJNovs+ZEy6zF2ASzViWZ/V3FnqcriR6vg
X4VTaf6MGl6+K/Ie6EE8pdRegHrAtyw/1CTeZykYa2FbBzsGBHzEbpQb2WzhNYokQX5Idiq11xoh
C5AUAN2CtnjGRSC7UwbtPY7x4UYIXaFEPrn3IIJ4N+EOvqnw7NveYttEeZcteVjiTYSf7w1T/zNe
j63kVM4QwZBdgdJvLpbO1eL/LM/0palkASNVjR+0HPm73YykLQM2BWs5LAORxYu8WTf3A6qbL5Z6
15BIf/23Aa1G+92YlWqbFGW3iqjx7Jwqq4HZjfVl0FTowlP+Jlu3Qx+6XxSB8+ct1I9K7LPiFuUW
mPbX6XKCgbVX5oPcKRO2YOGUFzwqou5RqyizOdX4nEX6+BxoMeBWW2nxjKGpIeJyZLEOosfws8or
UoSSXDW9yFEw1MWGF1DAb4HgaSjse6V0T9fYxMYocdK77iRHQXN1e/SCei8u4ul57kZy9U75xkZ+
m6lKf5dYuXJROnSM2gS7Gz/EwT4dVaT3qU7HB7uyMx7dDPOVzWz7OWgGz09VfzBYpEM0DViJkhEn
TSTbtYvahsvO8DrteukY62F30bBa5l/jTBclNYTdp4PslJfnWRtsK0Vle9nEzSEe2VOOYFSflMqa
vMJNEKMQnf1UowaIDGS0li3Hteynki3GWpi12FiyuYRZ3TYScCpkQDQh6iBE3pI48tvc6xMdQx2M
o+UfYLug7McIwfeuBkYfLDQWUvSYeS8sTszRfEDwS3uMECteyV7pvRfFUbvRLCVe5cgWmp4MlSM9
wCDMiwdFQIYJsL1oKvMSiDbejyNlmBkXR76jqovukybaBKXjAohu67PhFO1Z63JGNbsiMai4ztZ0
Z+NSUdq7+LaWwcUJM29qFH42GtLsZ/d5ArIUGUr4rBpB9KzbQeuJ2Sn2so8FxHDfB+MpogqGKNjv
URlcLqOQuK/z5QQwNP89//dfgPvGR/v9FwoNDTUWgt2laQc8o4CB6u9BXmELoSbZBsot4LC5c3aY
dyBtp/XKWp2ASIi5bFeBWqr/FEm6x4nNDlYV1Mp0COddnpvuthrq6IF0kZdLUXjZrGhOaox496j+
TPgmT2kDuLDKMZiScKFhLIKzn4PXEX1kN17zk0v5z3KsajFwTeEknGQzodR7nen0UYgqgwXBp0LH
OE2qr6zT1OUfwD5Bg45JOmlr2V9CDtqhNFvgyJpdYMPrW9brwyod8ZKRBz3SWgVTS7M8Uqo8/T1w
jWEhSSnm7jYozyxj5CKl/YQVRHG4DV77l79ACg7YthBAdeSfucUoXbZYuGLzduu7xrhF1O4Hw/i4
DdwuiBpvfSwro8AB0+J+rhWzOYFxix/duXgwY3KZ5A9RJnfG/MfA89QojJ+g2l7JFTRfrEoEyD2x
UGjy7BAk1M6AMbF8k6d+3+GbOgzqF9Uqui2GUdzVfkxQ2Ouh51PxpZzamotHdms3J3U5BN0U7OCZ
vRglxmZK2kwur8OkBYVIOxmsDOGTKvZKfjKXzA6T9TSrPhI8NOWBOJflDcjA/Hcff34+imH6uEaA
Y77McQ0COVzepFFzUZpn0rwVeDCCprYI2MSb7WM+wAKRA0DKqkMXZcMWAJQx1F6tqsLDDdXf2nnV
XUiKdPtseZfIZoLU30WpQW2EQbk2yyC8l11ykHoJnHPkOzeyKQ+84lETqOJTGjSme70IzrzfIdWY
B3P5CzKsTnWAuSWY7j/ichQ1tRJLrbk8zUuFX1tq+Qg48VbRu2+yJftTPVaoNPCURebpoMz2dIk1
R7wgsY+Mlau7pEkHmiUesgg86Ac5WkRuCNulDpFSItiY+nIXmxA1HSlgp+fhUSsheOXaNDyzElhN
bevvGiAou4If0Xs2Dft58T0U1kjNUImCe1RBkA6tUIythzH6h0rCETG46a10lF8z4TdQTM3IDObB
GgGF4rsIcoXU5JjBzJ/i3Pc6MMEP5uD2RyMbyDckivHS1ZRfw8S3vuNvtFb7JP2UsVEShQ9pYHp4
IYhNFvvpAxCe9KFmv/rQ9eq0MjDN28mmHMi4jwLBNnkxGbYWN2Kz0BFoku1KQ9VsimJ7m7BNWzdp
1XnmIpEkdZKSCmNveUgdB/nfv09lW0bKOX8Ps8ZiUk7NL8IVIE3UE5X54VEeNLAEPYVTpEQCnmTR
uEtn2KaoMuFlQz4pOMzY3ui5yMg2WvGZ6v63KEHgUdTjh5OjfcetFLxhYxisQU85j7WNrfRUFaid
K0qy18c5PMXm5BznDJLR3JMqHxYBKeQl4LDiwhyX14504iuA3mw9mkmJJkuu/CBH5dV9iiGzhbwI
bozDzyzpHzE2jM6d1odr+SmD5aOqCrTdkQw9/Ec1UB98v3v2RYPom9/8I8n8/IyDPaCWfhN2cPtD
ckheF0XbqppAmi8/cvZu2sIc6XYSunLFrywDcwCaUkND+NYPZaZCldNZmaqxl+X8W3VfFvtlX2oH
OLu6teXd+m7BcaSIA4jju1wlYagN0YPTl7nPYscoPBs38a0wBe3amIxV1sejv8VhltVsxrMVJWKd
DWXZvwsT7aEQFlLBKuvZd8CALN0mYegaY1gvm01tzKxncn0nm5EL26MvZ3U7+nZ63Xh3ochgiMdf
5U47Kcb4VKr5G77K/YtqaFvFjXygSbTcBNnKRAWlHdVm/zJQANwowvA3gxOFz5H6qi/MagVnOq/G
TQLAPU0h0swA7QcOqXcEtsRL5+3gALegIKDsZJf5fdCz5jXBw2ozZXxMdaGGUx7QNoAGrXUPtzsI
8T4ZDXc8J739IVv4SAO/A3xLcSPmOUvA3KTdLhkzND1Ydh1tNydnPSMamrVRt3brJv8SBzagA2t2
TobuZ19MdYuTxvCu17lzTgdU5sQSVbWo7lJyc1EfsvIvYrApvM/ps9mprMl5UX6a0VZBUORb6Dbo
B1nGfG/2s3VKsqjahAB5viqp2AEzsL41iQ2HWk9sIEiIFpfkIHemXZk7Ebczz4kB4mOacoeFxSPs
vzZYRTgnxA1P1TxtsaSwxGdY+B1kdFt/zeK5XU9tOYFfAwUx80qhHHdfWObAl1T9OpuXvnEZnYcs
AN5SPPt6pm86NNqeoEWMHgIb1ruIBNq8Zq1945G8w9iQtbUVv9l+7xwsNUURLeg/hKpO7zw/y3UI
cPLBTai4zHHfH+qiru7RaBZrwJTOaxahpWFZY4k2e2SskSYU65wEx8lZqGqNzfKJlGP0z9jV34G0
Bc+ua3/6rYLeXLULE0e88eSv72Poz1TwE+PdVCA9V3FQbVXfAQ0Yj8Vdbg0Bi7Nm/pBneVIqHyyO
+c4s63df4IAonh7my9Q69lkSUK/81BRBi1UAzPPQo9SX9O70QS523OhzgXpkEBpvxuRvpKX46Njj
poL/c+j0BIGFoq/2ahD3uw4ywJFVW3LHsxY1ptwcX2oNlRyHtOk3fWq82VQ2M3UJ62jATzSrEupd
LAx7XRvi0IJ5OI0mqQutwDdEU6rh2NlKsuODzE9tatkrRYN4NjRAGrXOeZh1ABUKmIS9YbG5rxYf
IlNKQRvKvTYM7p1sTUuEoP7mxWH8pvdpewQLawDStauWvZJyj4l2DF118ZyVhzjNjVOu6isfJE+6
Q7Dz10CLAamwH124T09TVoqzAf3Ma1JkbmrD/Ef2u2ISaErwQ5IeAQ44oc92QNElt4LwJAHHuWNa
u4myvDeqo4lErdY/ClaYsiUPckLsdsFJQpIbA3p0XMAlmvvkQ2D0gOiZ9R0Hg8+sUtVXY/6o7Hle
1gi6bWxviUKcleuj0jjvRpGjH4yDc75qRGzt5cNtMudhXZAR2Npm+6Eko/XpcmL3kfXJt/+BupEp
T9x/e+TQElPUtVgbvQ7xumoxBePd4M7meHGuz+qk/eFM6MpAEpxPRuV/78Kiwqe7Dz/NCtu2ULdT
FodJ4pWGx847fhuymb072LoM9tIbeOn5sRxmytC0kmkyHibhP7GKfgEyO69zq4ahgnog9joZ24Qi
VdWDsoAZNYQ6vdHRw60d93ugk0Ht4fL2Ux3z5Gw6s30pNH/L/SleYzV7QyUBtZE5fXJQD33zmyLb
plavUZjslYc50eCTuegdh8tKzlwSLa1aKwfWWZAQIlTVZZ8ar+KJRVoRUY7PFd/YI/mar9FF1TYI
HDj+yo3b8OBzH4BajmkbWRxcmuxo525AYQpZlSdgXJNn2IbJAjBUOkzRAQOZbW7ct+Q7qaBm5l4d
2nHjtKa/y7RRf2/L+pvjpuoD3MYGvMIOwbYEzyOY+FmwGivlDlGc8h8V4uwKo0Pj3dDdylM6X+V/
o3LXRuqIB99FqZgyvnZOZwCzc+daBxONm3NCFXjnRnn5wB1ebqy6PihKlsDBBpsb3JUJy1ywXcJf
LYsK6OssbOWYtig5A2QMNk6EIDolNrdXzbcG4uQaXudwsJemnrUp0qqzfUeqjaaND2U2R8/LN/ky
KIHnQyV+7cadhKfG1vQAtDa/k/hVrQv9s263j3JMdtnzgl4e4m4T+fMvTGuF6HuwTGpRooIT3oG3
cMfsNJAqBZXX66+yWc6C5sKXuzURW7SejTRZR3DATtPglnfcQvmGelb9Bv3/WzUO/o+m+FGZ/IAa
MBgrHwGOZ82c9W2yzOH5UyIDxhwWE99R1rOMvQbjbg6SGlyxq7/n4bJwTGbC6kh/x/BOSdLofVAg
pbD6K0hggde0+xkhrKmqtzKqmt1p1QT+sJrDEAB07W/TqE+Olul2D5niUJBqJ/2zFCSVWyQIKnI1
xyYCT5whBsVadmc2Zt6sU8Pl33BIkoGl/6+R2PIbyrVTdja02jqHnWpdz2SzM+qS5EG7aLT8jwE5
qi0z5Jk8jDY6zE2fHm5d8uw2Va2DbD1oCu/VqOrXdYs1wJykz24RiB8pysYmHoP/5PPIc9sXd2Md
gRdZHJ5MJ6o8e1GflU15AOaHWLU8beBk4KYLeufUsPDcGC5wTomFk2o/zgKnk81pAcTZQAwxQUHy
5zZwi9MbBJxXsg32B0c4NQbybNr2AT8KsQorHXIZiNJHlq1rNR7yl6pHNy9dzCQXSR/oHcgXB6xY
l3WbbKE+/UcL/xnql82ESSVGYyn0oQZNpvfWtqCYN1HjxQv41eqLYDtFGCTI0URDOC8LE+MaPHQ4
A41+/DLHOrbTXKNargE6l5UrBkDeoOkHtei4fRc5HLRq2XJYZFoQgo+9uabCuogucSy0gu+qmCoU
f3BJ4x/6t06XVOFipYNYtpia3W3ARK0Fc160lBadLtlv8jIA7Rffw77WL0nZ3c8Z2aNSwdMRY0rQ
yHWWttwlrn6JlgOJnn6DmZ92JyW32KcdcqcoTgrSs/dXFS5VsU7CQW1Fiu3VoqxfEoo4+7oCzKW0
Wv0i9Lp+CIPgDh22+kV2NWOxKaaiRG2BLqT60Jupyvoop+f62GzLokI9fhktrOSxsNGTyTDjxblC
vbu9RUe7w9DSL/Z6wTJPipy5+gxSsehbkPnZT76++HsfWMepy7sv0QyHwE8U59TX+lNhwFiW2x3g
vhTPq5FaWs23uJKd5HJ+waFnpz1TQrYON5i0kln3bNZRaJ3D4hwvhyk28nOYjO2m6SMAeQUvPbAt
dMoYeSYDZTMMoT8kwaLWt6jIXe2CpbScbN9E5uSZg7zPFsUfLKyLf9XnbsH20MI6LzXuO+tfzJME
Ppn6XJHnjvNdN7jZC5IaKO6PDXzMeESxy4rnbTyWEcAlRpWZApU/FMbeGJxplydVtEKTSdwhyS3u
5BmoBxxHu6XqGVnnP7pkSAMMbVVrSbC9xoE78Sl+LRdDnjWCCMR1rkMpoNguVU7y1r7ey9RN+8my
/uySt3eQdgZ+pQuOFowpxYJa4/m7FDWoVOoo4Mx/NuUoeg/6qygUd5epITyWVTFrlyArm1OYJCC8
Cq3KNQyxT2wqdGi/ymkiYjXlFtyzDB8ZPi/kfdIhPLlwQv+zfeX/aI15lxd5iXPlpFUr1XAwGJKn
tWage4FV+cYZZvWUj2rMC5q3dGRjMdKZsJ1zpHu+InR8lNXNMKnejLlc+U4XXy1+3N92QdLxJxns
/C5KEferULXAI46mHJDGP7emPKP+PvS2ON9myrPbJWvdKtd8j/yfSichOYusfHrCtM4D0INYcoJC
jksped91ZnKW1DYMVgYN2taQnGUnFhnXEEVAeV1nEzDs2dJGDfq/emxcAUh26WuQuDwqVrhh89LA
nyFXMvhld1YWpHbs80Zc6/3Q7cu+encXzPY1zm1J2c1WCP5dzmsXXHbg5xeItMWhygTzePZGJ9yK
11ljtcc8irtjY7Q6lZfldM4UNM3l0PWUl2R3lO2ic3/4al+TPP53ojy7zpZxU2I5iievSSbV/3Wh
a4DsvQb8HXsNkBeTQ//rQ8iPVmJ15Q1INm8yHRkllcMOcQzwJw22feBoLOprNEHaNWRn3HYvR1k8
CK9jN3yw08h5dRaZftxOtYMMnkYsUEzdqo9z6OComemrhvz9ulO05gPe1y7wR/GdNexHYbruq16a
YhOMCuTv3tbvsjJS1pbv2+/uYDzjESI++7r9Gtrx9UT2wE/6ig2x/6Z2IL+HwFa+jnkXr7TUKS/m
rCFS2YS46S0Ddom9QuLnxYkfXPIGLnozTIP9ig6215GlxOWAXJ47ZeMxrLXmgJ1iuxJVkBygfNr3
auCiy54r+lvp5z/6IWp/YkoRV4b9puH6ES72hH4TfGq+j81mpNb6WvbNfvSpahkaH9LVsBxEw3Ld
QQ7cwBrcVer+VIWm8jb4nSdSt/wK/gK15kKE21wMyXM5CuooLqzTKM7FF8xqmlkpvwrAIwfHd4ON
bIaa+82EtSQsQCCFqYnXmoK31RTvCcvK+8Do0lWyLA/8xs9RrEJuoNGQw4n0Kjyo0iQ6AQrnVXEz
btRZ4QETZPzzyTZ1nuZuYtMepANri0TJLoif5xennZA+CFRIJnF+zmGcee1g1p7TT8qTPOiK+cPx
MdqSrVIA+emd4SJb0g8iE3m1ruKwWZWtGd+RJ93pyNMs4ur5heRkdmkiQ91O1o+oGPRVmozKg1Nm
vw76pFjeWGLxPvi28lA4wbgA01BuSAyh7WV0/HuKr1VbP+jV8+0qljbwsh7mOx1Bey+KZ2gvovE0
J6k/sLzDMUP3YYRT733ooBd7fYc7laXrH2AH3xoHJI02+dFbVz3K79oc0+peRwWeoj2rqqazSxYd
PGrkV++k+AcXvaMfJEvJSOv/eYkpScCEqJ2x1bPZRmiWN7FVlri3kcz2VGNy17ODT5HTuqAUDdKJ
lAFfAbi39/rQswBjw/1lqqOChXdY7YoiioDzxv8kVhtdRJEG+zRNTZ6RjbYHcFyvIuX/8XVey43j
0Lp+IlYxgeFWOctydt+werqnmXPm05+PkKfde/acfYMiFkBKliUSWOsPzvAgmwgU6YM9vpZt0V4b
NM13nakHuLg4/lk2FNuDM47qD0PjqrvGVz/cGMmojar61P3tsFh5SpxfxBh2uzbH5gz00zeZ60g0
RYN2amunOnKrR98tvslch4ybHhXxIkDW1+uGlhu1Gj0KgxWug9+I7JU8AjGBo0gCWCVelmFar8Qw
7gBFiZU6pPmzGTnJGXvAb7Y35s8yBIbHc3v3sWaruxB4mOzLGaSqR4n2MzT/Rolv/IUq8YuBjM77
2AzxqgRYs7ebnjsZnNdTqmmkysuo+a5P5j5R9OIVM0cL+rjZbaj7js+eo2+DQBnnynLuHAuyc9Cd
9VzfBfyaFzoKjGsj8bR3P2frKqa0vAaiL5/Myj3KuKdl1jbK1JXRq4LbZPuZj6J4pXsKnwIBRNDI
qlVTt5bm2YadbUcVEEu/cPTxc0436hmMPajgRU+SMGyDs6ayphSOq7xkvfn3oGEaZlZP08AyMkHM
+Ngo2LQoZUZqkx+Y/Kl52eisqzS6FlXt1Qv/Z0YF8a84iNOVuShnvWQX+uJFHmmVs8JrBArZHFfL
Bi2IoJzsnW3rHzKW1mTpMELYS03iPzSKgXp5R7lKLJLmZbKniydQsnViYT4lDvA6xU6aRTIT7ety
0k+B64tvklnZpenspJ2PF5DQ2lYIaP13FqM79do29fhykIKprkCkuaui+gJJhEUyddonKyArqofN
G3Jv9lX21GhltEr7CnZNf2gz52bOc5xSiY6mQ7obYL4Xo+9Rwj/YGGNbb5TGC94QqsEluwrsgxxN
wunRtT31QdeK6pX7lIw2XdZdtar+lqIu9tabGEB5IaB9OaiGlr524wRlhvmCIRXvhTM2yUmO6l5+
iJqyePSjtH82mv5+UoHh21koeDgELSeN6MfukMjW0HHiPfoRSVFvKKh9zi+In1oJ3ZelnRxli74q
cvUHWtDeY1bU3sICvPpclHBZR5DVPCYb5D98RzvlIHn3fPvavT+neArfF5sSVPUDVd8JtZpCexY9
iCTXEc0HCnEfbuVoP51pZFPMH4NO+Q1PLlbNSqAAxG687+mgUqSzMw8RIh9cfNq3j14wqGtLTbtL
j4j5LqOICUK8eigN7903jfFbM+rmUlGmHg8DMT5CJ/8o2uIzDjSw2WvIvoqssh+6IdiPUR6f0163
H2SI5Z1G9l1PcUzmX7wgk16TWMvGleB/fJ+jlfmMewiDwx/5jSaFP6Mqx3jMgJHPGQ/ZTF75AuW7
WGPgiiBj4vT20UlQdkNGc+UlsYviUNU5J+nxkkdDeLSaR5dnzYOTpwj+qmn7PfX5GZdV+7eap+9J
FYrXUiBg0Lk2iZMsdI+5H7sgzJr+JWmaX/ZkXwdhI/KTtOzqoXAEy1Jr8m3QJhiSwesANZzDEcuo
kZdR6MF47f/uS7X76VQjaGBSFIusVpaDYYifcWT8qFolfQch2JNVz0gfolawwq9o6VRlujM6q1vJ
DYoJ73M3AR9adVQmXwxv+BxVquwi/Aky7Vztqarsm4ei/YPfdyxQuKP4NdWeAc7Grg9Lf13M1Z7A
cdHS4Ed94h/RvY3RVp6sJniKJG5WLgtLNS+tDqSBbd6+LEJjUc7AIVtCiOrhl6YBpHLnXmv6ztEt
1b/kBNnosxlX3HfIAswYJRCew8Xxu8PXDLWDGG4A8dnKaziG19/a7PvXa+B4Na0DH7+Kr1iYsj90
Bh+aJG8lrKx6yxPBWco3JWO+JxDPQ0tM9jAw6P947zKWkkKO+d8d5UlBBHHf0Yf7e5ehKHWQEbT3
oY186WJwxyviMMWHBuVxk4Wmv5Pd2gtWPVXT5d34pqUmgImE/g5xNNm5Y1/MnhI6GQQ33Vp6sW4B
vz5FoZh2MTnn7VTZPVza+rkJ4/THiKjtlKnqE1Qq0Dxe/1BSSxkhTrEUrLKp2maG+HsqNePMDUF/
mXs6lgxfPYMVGhbCoVixSmV1m5E/fHfS4NVEY/ZJZ2/+gBTmFlSJeJKhLOl+dUiKn2QvyNAZbiDw
r77mD1zwO67KD3ON/lGpJ96VZiNMbw/vU1bVC+jTzjuWUH3he7/KJHkvEbx5D0Ko5VqppjcRZfHW
TfoSK/fCWI19VQI1hSZXtqn2qmu9t9P0rloBoVFfdXf0N2rRWxtk2dRX7h3mUoUus5ejSstGwVBN
cZZdRFE2ZXIZ63K8RkPfPUVtYa8txNPWsjvBIn3gbjULKHRPpe50T1g9iYUbY0VQhJOz64FhXezZ
ZUAeGeM4LvoWNFnkVJW+kCPZ7DuAtA/2lOEqxYX9OCoOhgJRW5NcR+Zm7smQbKoGxsQCdoQ7i5nz
K6UeR5mk0h6KsqhZCUfD4+iPlGhyMzj3XWvvkU1DsFQx1EteiXgdQdx5LtHoWYjUL74Hhn4imQjs
K+nPGtZKv6JEeR1LNfhoM5QDmkogTdI7PA8b71alwruRch+WY2bCJJi7ciAz4+eIpdkpbjR7myLg
ikKsRjovBa3helO560a8dhYRnpmbFA3T+zBAwmQ3A/tWYzSuE3tk2dGBHWmwm3qrCugTMQnpm8Mi
eIPIsH9WQwF6FhDPrsfJ1iQxuJqkoE/HsubEnfZQonhwFVruXgWbllUOm/QUh+FPq1GHa5CGw0tL
Yk9HlvqtBxlnK0p3z1D744hBg8w43w/TkRzyWIbJUvc0d2uW47Ryy9G8u3YP2RAtpgZtdvaW9VPb
5EfJpqvtIt5l3aWKHjVbQa5nvo8iK9LvwPcW97ssJlf9zu0UB43AZFVMSZCcAbWDeYzddp1NHczA
TDU9EOuA54Q1DedIdWJsMsCApEp0csLQ3fhUAx8yVUtXwxSVrzU1M75esfoXpiD7z7q3yjrCtoBu
Zt0+LYfgqTeKKxUX6yx7ZMzEDrR/tAy5Ex48cusrLLABU4o0u+MRWV2Gx6xCU0kiE/MOCTelXCWk
Eg1kgLoINVc/u6K9uPcSFHt6T+UGPtMoKsQyFwCv7MdxjoV98T2a4gDVCkKxg/iAh+0pHHQG5VkJ
iYOFnkUfcacbtyr2Dlk/sIFPQyS/oqxbQK1Dd1S04hkN135VVdWPgBKX1o3cPztYVUmfaFvZhfwC
Rn1uMjg8adN1B9krC+618ggWOdKtvnX+mo9aEHLPabz811SSHLsR/ONOiT3n4M4NYF3nYKhVi/S2
OMmeb2KrgkUeA3Je4ZX0LXJsS74I2Uw/8C+2ofkXvBz8S8lCjv8X4A0Zk6No3IfqIiwRdh1aHpCq
OgTqQg7hwMIWeSwVJHdLdZFHkbJ1Z6y0OmOlqy43sSwYfsqebJoZCc2L3+Icd1XKjBujh3zEpkYT
JBmjIlg5Nc4wht2heIZiiq00oP8LI9nEs9R04zr92mgC/STXZJpqpFcjSbWFG6TTN6PBFUHzqbON
Sv05QAYPd51eCWD1JL71nqj6tPrK/adxgqROCpK4sQzKy3Piv8/4xOWUmJXiJnOSEE9CRL1YInar
YEqn7/FEsdhzkneK5P3WmFKxVY1Mf0vQgZYTOBGbxnDnl7Da0IZE8LWKx2fKoMFaizGkkt2Gb+5u
mCjAUzscn0GFFBdoxKRIjOFZzkDKkZUfRZn57DKu31mCG2fZs0d2aHadjLuuK7hft7657XSBI97c
IOQ8UiifQvdgsjy+B6e60KjTaMvcyoAGDJN9s0rHuiGV1aztPGCN5GX2rZqbGrDKEjpaujMT/jNL
q8seA7OrUDhkFBnadAc/V4M0mD6lUehQ5w68i2yyuOaosWfwdQmcDPjdnCQhqNn9WlS2/RiZhrOz
Gix5oPLFb7FBGhlN6mEnu1WDTW5pRspZdlXLXcA7sZ/RJzER3nRP1OSjN+Sfu6NCHn1ZztdQfUvb
mD4Gwn4wbocuj1+izHzOO7t9NJssvpD+EujkCvUjGCFZaSbEzGKczKeqts8y7o0W4tY2qp3NmK8K
MuoPEg1tWSg/51xy9QWnFiamTSghPsiQnGE0Zb6SJ8jYqGFoFPd/zrBV9fMackbPjHCe8fUq8hpy
0EnsaAFtLDza0beB2xD2rZ1zFLZjXc2ZZdgU6JAArNUP1tyFy5qtjbhVN3Fs4IKbAn8qStU4pWpp
UHlBejmthgafX2JfA63vfU7RfQ0g0gBrbAGwDh2C3yfLo3+dJ2OeNe0Ls273pecglePnKIOQq71l
mfeLdzx+Kw2FwsqQt2dbr7obqLhf6RxXAvgi1JV2WZHpq6hVEWAbIXCRNSuO2dzIowTD83gjD4ew
S4vFJFs+7eLYGkJzeE3F2pk+dbD5pPt8S8ORT875nP67fx8nN3nKR/aAPrfaRz8AdCWPKLT991HQ
1tYjfJj/HvULzIY8JZkWFss//Izs5dglg/eSoza3QIdcPdressnj4NvYN9rWBoKwlVkomKA12cpv
djqbf6lKtJVJqH9mQ6D5nC3DaC82o4/DiuupW1Af8VajOkyCCcwuF/mabaM48h41fXLtZ6CDNoMZ
RlyitRRknDH3ZDyGBbeshSg3SQNaGQCr4u8wDTcWclg2+AkVl8pi/fr7NBlX8uJKLqU7ZGbqrvOw
TNa6k5YvCeZtO22iZEfWuXoxy1rZt2lQkLxkFAID5R+jQQh5HlXTqD0jVvO3HLTxF7uqTnUT6sTU
EMMWs+22cixWNKzbetQm5zEZctGQb93x2Zgjo4JXbynKRzkkYuUURHry0BggqFjcssqcFfb/Jbtf
AY5QlpqPgTp1mL051PbHAO5hQaXPeKiHobrWI9n2gYLPRx6U3bIvKvXk+KHzxId9kfEIKY71QNll
H4et8s7TystYR7bFm9Ga5Kc66nlDD9aZDMasqB2DWbH94k2lzrqKEKNZk/hkAagNuAr7NrUAnhg3
RwXmblMiXbqlsHeaEgXP8shC8mopRxs7bG7zCbJnzDNy4QDgKs2TOSE13/guuHtnfFIs/aDHmfru
a3aIA3pnrWWXO2dANTkQ16KZnMeBKq5Ri+l9wEBy2ypxuvk8K/iRql79oBdmSqY0u6nzxVBVybdF
kI+bPvHf0a8yTqECUt0NzWfNsTI0d2mEE5trZcB+THblgJqovyirKgcn5pmiKor2MAGc/ToJPxR9
59jspEHr5I9yGkYhs+M3yPH7WfNACHbUKtLwKq9t2oF+YIOBPMD4XlOoRUckjK4NVaYnth97GR96
s0Y1LRnXsVAmUqMo9cfI8F4tP13avd2e+7HrgvXcLYfhf3VzAAGLuOFXnGo8c+cEQ55aDWW5sOY/
OecbalRNiqrozwUVitdI/UsmGNh9c08KlXHpzRjUTO+jVW9kr0WMEJDeu2szzK2r05SfR9ocq1IX
NLMovg8NclNyA2oApzYUHegVhJRHeJEXGbaU0aByBeeZnOdPDZF3Ejfa7A6huyvYWMNHPyRbO9Oj
n5rBw9UIlOYpz/JxSy76vgaLU4GY4jR5gmSTTmauv8Skl7d2WQXf8nQl7+dWHMXbFjLYPcx6zYeA
vOqH0qKE6y9MMyzebC31znZS5fculnXBrkE4ETcd7TI0lONyXN0//P5FXhPvRlRth77c+GzRakjh
5yZ31DVGXWSU5i5Gee3EMgrojKm1a257vfcy3jRkIRfq1KLmC8tx8MD8TQaGu7AZs8topA4+sAY4
hgay7zSG/EebfiNhqsJTuPUh5X72QzO42rYRAcEg2zWkjcAeSbQnN3UpNYwKIOl2SJ+CgfVGSmeO
zJrFWo7wq0PpYzsVfff2roZ5+4bUlnoBZMwubA4mXu/h7Wc1a9nNOvSmqe4qB9mlSgEXnrqBVb5o
sxCKQAKI52cY4HK9pK7afsfz3Vl7rTfuw6JUnm2s8DpqnN9NNApjDCWtLDlqZW2/1smECF/UjosI
7YqdBu90i48OqNzRrc664g8kRMQJp/n8Jnu1fwDcrL1AMxePpdA3RtQOr3lZ6RcsRn8MYT8eBht5
g1bTwhuIXZcMrWVvu7IMbzJm+KJaARsxUDBjihzo+ag2nsPT3Abi5KNqNjS7UpgIks9z5MTMx/47
14e3gIfAKXJRLXYMp9hYiR1sQGWjDw/Sca3z0xx2zkwdNuHxHAqrmax1IUoN7dvfQ0kxARPLsIwC
0hHmyyqGs0YufsABhSPTIQO0sGQbz1E5lA0x0agfP2cBS33PADtt5Dlf8f/qypggp7HTsdJUelM/
6nZd+wj9aYtIR4bPzDv9KAcoEf8zKoP+OEE9llE5XpVxuoPse5KjuQiMoxYETPnjsnK2HO8zpPwN
oPvw2KPqXExNdZZHiSHKc9F16TaooMHLgZoU24AEzf+Y2IZveeSUpy51/hn8Y4Y58uCfc9jyenKA
6rOYXHxawjRfQMtMfzTxeAlzcKYhBIaNS71mb0DE+q8ZIoaO045ZtU8Dc3zEPvXf15Az5j3Fvix9
Uur/+1X+vzP6or+wNTRe5Yx6fhX5PuSruKBlz5HWdyyYu2mBUvLsrqnqb+SVqsLUXs3BMi6sceFy
USv4kZfOzVdH59XPycUJBFGOiTWE1zFr95E7ttsGWRAK1WGzCpuxOg69XR0hwHweya4cyLT8l59Q
S8NlY1EgSfvSUNW4AsX4kfYUzDF9TZ7h1R2tEqAyau79Qq/a8aWbs02NlrJiKfpy66RiOIq4Vqi6
tGJ2psmvyq6yGu1sQng8V+/sUSCkpGakIXRgaOdcw5yzGqt1m3nlFcU05xpiWnMtrRLkYERpVXYd
LTyVEXnjduTPUIfHXrPTk2y8BiGkFe8vO2lz4w7u38h/lKdRT8JDALYfhgA7XBH0zaqwxm6P0LT2
FmeIofPIIecZGAeDT3rRTc4JffT2A1pruQl7E7wmv/mPLO+WsH7EaxcMyIjU4A3ltH6MqkXBRa7o
h023wCw/5HxfN5N16eYNJDdOT/b+GJYfrGrHvSPYkstoXlrfXKerb/j+DFfSVxgZzK+tN2qyslnW
HUrfDN6mwodjrdYHcFmsGQa7uSSYOV1ikP7Cy1BYmHvR3MijAggZrhWUaf6ZOVrp55gXjwJlyulB
m5BDSfVk402qeVBa1zyEZSruR18xPwflMEJHXxt+E9ULa9T8U6V4/gkwoX/qbQq8UOQpW0dD+V2H
jBut/nOOhyr0oiZNsQ5RoJz2cpJsSmC0d0dRvNv8QzeYkLGyyBjuZoJ/2AzWVfnhm7hA3edYbvic
BXV5zXQX8ZOkE5cWdBYuqOOH6FG+hJCLOUtRBwfH65W3oPhpBvpPuDdQsOwWBdOmBsdiuDW2UlGy
6XVz2GgzSoLkTXJk6XCTujK57t7SwgyXGe7bl6+GBBk0qRCNAMoKfw7ECE1cNJcivhXf58uIPNOq
J0HOHiqt7H4NyGvoOEPDy0C9pjKLVr/PqZ1eO01atZSTRwe85EIeFm2HiTUINEjc02uU2t7WbPSe
omMUw1WYD6PAH07B3GhQupc6rOsVKzaEi2RwUiuRreRMr2mVXWPVR9nr1WI4fV3h31f0w/rF1DRo
XPOl7xf8eqkwWtmWnRywou8OxgAalxWTudBqN30SNiQ61Lqag+xiA+sduGVk91EZ88f+TVNLfdWp
eXSi/vc2xVF/tCsLaxvg9rcxs4FTO+Vl6oLnJmkx4StLBHCjyf3QS7SwAzsuHsCPqVdbVNVCDpQO
acPGU9WTqmMuNw1mt+4Kozt8NbXv93905cD/HWvnM/7vKfIqAnOapZuXHWa5TnML+qG56U3/M9Em
bxWhCFHM7qo/HL02dnPXwToD4SwAevoYnvLYCU/ySDYqKf9/x+QUZQAmlyVoMs5n/de0f12uKytt
DbzlTXOnUzgpxm1IKvMGCGPaxxTxkEslJht3KPUNNoXukgSjEi7xxqtn0Hi4kcOgm7JT7KN/aPVu
g7Vepr9MJKRBnaTfY8F+oQ2j/GSRxbyh+hFQxWSg11BtDvMR5LxSlhdKNvHSgAPy3ZniD7WzgWuE
IDASHTxlaMfsD4qwA7PqtRlKNyXJs7jT9q6JOgqOZuuy1pqRvIg+kRGrPxskb6C22cVL1BWsML8G
5DzPQ6hDcwp0Y3+fIQfu1wJe0638FMTov6761TVK7MNiVErW8gq5smhqzT/E5Ain9TBO2UE29z4g
Omyf50YGp4GMcEpxHhMGD8Vt3++2VeQ520ApItRUdHEZ46Y4liCyy6QWFxsVRmfl1xMiM0OZbe99
6lbafiy8JzlnmE8LqxBsoKFnP73UB6PiF82qlowLMwrBFpjNtp4ZF2YLMFjl0YGIFcYFye9RMIzG
fbQKymYrTMBN0VR4i8kOzVOBjUIBQVgYJ5WbzUIM3ripHUh5Cxlkr26e5FFmIvDoNcpDmqJZ2atI
ESyqgv3fvCPqjzKqVfrn0aAm0UpzOnw0x1FsMOj7SPg7Ki2ZgXRCd5dabg3bFMzhUx1W5hJZ81Pn
+jbiVUqhHL6awrY/u+TMnwqrwmgknZTHiTs7aMnwPcmGbN9nAjewuauScV5mbuUdoyGazo3uggpL
SLvMXmueM7Wk+DL/mqNbf4oTFD8NWw2//8cMQFwzLLyxqUwl2UYh8fc8NHx6bm4Uf0ftSsS4+SFb
Fy1ypaleYIzxG3TV4dRVaIU62fRSepqzD7OwP1Gz6k6RVX0eyZhjiHaRu4WJYv0/UxDCTRHOS0N2
0Kj9Qd2ITyiTtbsydU7WLPEn4/iJAHb76st5YdCjydOZ+6opEREzwjg/u6RFgUsXy3vMKdVrV/nq
QXH95NLNyDjJoKkMNAkiRWk2kiqThhNqqm3Z3Ak1OOUN6Zi9/ddJ+Zi2G+QS2NsGQYw0C4Xhpvqr
QurmWohkECz8eKl/Qs0cl6kOshyIJBT5RI2/66nZutVr0gb2dkhMn0+EblSiw5QWvbOR3TKxY1h2
FZ5l82iOcNEiaIR2lF1Ndf8Kgny6jJYKcXKqzIXjtskOAHX9HCvld/kFSBrzHSLQXCYz3O1QZcmu
LPT6OWhyBOcztGbC5l1qgFezGrhs0gJx8K+Y6PJgTfXRXHzF5Lwsjrm7KWTQ2iG0jtA2xRH1gM8j
zzSNmXvyTYYGq12R7IfHi9+ldL4U5EvNjTObYLamQs7emRDomoe13gdcOwy4LTs/caMtszWK8/bC
tUW5tWo3dhYN1P+LhYxNN9n+g4mS35HI4csI2StTbtqzRXLX1O1O8evzv72Sq9kruevGjWaK8lJH
qBQrSQXoyRL1I4W9/KY4T62aNI8ygtMZHoDdCIVongBcRxyF3wI5hFWZjkmBrmQ+XPDcHC7yCAoF
omHBVet5r0ahU+eXh2R8His377YmD/I6HZD76D0SAQnKjpmdnOWRNnfjxP7JisBbYtGOf6GqhIvx
L6vGS2IRqyPYQH6XqGivQ725jUEckg9Dqyuo+5qbG7JYshnno7a13isfkmTG7ZRCfvWW4Im57wZh
UTlrqeq44cFu9OEWwPE6ZxO8d8nZhaT0S3XLz7jNVhpwrlOY36s0XtXsqZIqi9/TWrNJ7PiIFfZG
vhVqHB9NZfRPtmFNG3QRqJRbqnaMENmYzUr0LT8E8drqNuqlIpiOsutW4nHqSHnKHjsyy60gG6mF
2EaxDjjGTxvU/FrzLBmjVu1Y+1Av84Wa1dPwUSrGhoUfZjxCNAstMwKTPOUsfWBHbGUWhuftBHwb
2BmIpSMzCtDT1z68pnnvXMi5wh9VREGmaZHP8QJtx6UmuoHHQZps1RbIL65DFb5+bf/iInC0jCqj
vEHWjCBVpcuq8pHpCiBEL3jOV/s2UIcHrFLwRBfFupwpIeMYBytMfJwdZiv+pQgxoHdvVpHF34VC
MqYH47JXg8F/Bah86NCl/26qjrJE53I8wYZFuNDAdRJ09HS1B1Sm/aE9NIliPfJ0Um6FVV8w+UGd
oSyNdYaKBLDTor525JEp2HKEwQbMFs88+e5UX6PRj4ALVxe1Nrft/EtqxjR4kEdgvwGC1UOwlt17
MwzBQ9/HfIMQ4ZCh1ICaZMWVstVz3Cn77n1GA0C/rpNVjKbUBygQFcE6LPeGwXKessHmewaKryxs
ZYOeHzoN9lqijCpTxVawih3M78YJoFCXHLTUmmARWM6Gwmp190eQMVFPzh/WnzIWDrWzaRFtWpom
xfGxts3HqnK2KTnqa9B19KIAOWxbxc1Hy4NsWelk9PRMcQ5ystdjYYDm8qMyhfsxcLP8yiIB5TG0
F9C+nbc4Lhz0bSw1PvQybHbaQOk+J5e6MQuk4+8s5jzyxKUzqI9/MZtLHg7YwGfJXgYTrxsfcGX0
UUb1SQWjyAmcXLtCbecuD+YJdJ5TBhsZlE01FPpVj6ZXEDAhrrJMNjvo5kMf7qfET88VZcFDh5SE
XujJWTbq7yO7qROsB5gW46UBjTpsljI2+ra+4esyLMKqguGmWW82Gi4ON3vwwFqNfYdZ6WInN5Ry
j+nqaUABNIMhW2SrtlbindShaVqK+hMIf6QEkaXxjVzsWp5oS9n1DEUctZ7Fyb072QWVsfhBatYg
DXY2crtdNuHZxVP+oS0UzVwUWQcGhmQK3sw9T1bDS/geq2q9kcF7d46FwGiufQgy92sAt4z8JICX
xt7kHaXhROr50OlJWTRrU9VbsEUT/WHkNibH5cz7JL1O7YrfMafWQIvu8+UkhEXTLfLpP3xou6vG
r8L1XbI9zL33KqUkXygC/56hw7exhkj7W/JdHvUiNndJ6OFBVs3C70Y04kQpDJYA1wKDbGjO5i/A
KIsOLvVPN0Ga267a5kVteAwKiGCYe+l8aRVv3tXg09eIOnw2ptY+j0J9tmIR3hsknzc+rn8PcoJV
oZDamy3mCfMMFOTFTm1Ft5TdKohsGJXmWvbaxJoW3uSHm6avw2PfeXwR5WGBYt5RR/1yY7TxmwzJ
RtEb04LvwWyz0/7HKV/nAW4tV1kKAypGKgZ21Zif5ZGW1phMW0a0/orVVGK2sa6LdYsVUUh65L2c
jPxgDZjYSNMR6u4BWruacdL9LnppgZnHlWYectEiGTeOWkyBwceRwxuxmbbL5CpjPAqSa65iyVda
Ub9CzSi5Jr0AzpplerlVAC0vHBGWm5GSEt9Aljf7ttyT6/wuEfKyAfDHb8Mor3UWtccv5PyYCxsD
MnIkBmC1RWQ4FNjIzh0N1F02lmeEjy1e7stmsI1vYR8dIxvxfr+slIX8McofrZFEv6IO31D5c5Wh
r0H5i7Z73FNCFDrkYATve9kkGLlqM3JQSTpWZYHSXQZV7S5hDOdioYrxDSResJcD91gKk2lrK/4R
qtaDNKVLZ2c6HSC+cHuN1XKNmF2veKtEuGgUzoNd7LKDd4EUe7XQ0cYR6arVh/wmJ6e1ZyyLFFKR
nGwrmbIXMfczOYqMHpViWEvOSNK+t5AyspQKeIVQ+jPAz2CNqlO5vNOvZDCziuEMgn4BFlu86YH5
bTSG4nGwBpAVEPmWZQsU/He8m+NI6hKvG2vXKa21AdMd7XpBEqNwRYQ2IY3RDtpy8PiELTS5Hw3f
r5eBi0IvLFZuaIGWbfrU0m6yccpKLLLW6ndtYlAo07zkmwHK9njvcsPfQNvCRUlttRuktP7mnjMz
0W+p2eAiRuJhgdsPUudaXu3iXvvr3ptDtp7Ckpmbeh5U7PE++BWXR4ri/zGol94HlZ5i26OCsdE0
tDFY9NhnfW54xH8eVaP73YGNd1LKUNxQNMUMN5lN3kY/xvnNVI7D4BTn3NSB9szNVpsTKPLQJH99
7oV1lD15ARVB471qTdWCm37EDr/nWY3MZ7i69yvfCimJ+91GnhMYRnrKIv8tEOFVjG30oCGl+uK7
/r2nd5Yue/ooogf1f/R+j5H1KJeNrberpnTC2QNuXKN2Z58dWZds5hJlpUOTjRwLHiK9+wBlaURt
uxKldx5V7gpTikFZuvhywSHVuvzm9cZ0FHno74vA2cjeqLEvnLpv3EBQt2Rx8KBlMcIb4Fh3LfyJ
W+PaEYqSifdXkiBR1zvN33mmLpLE+rtJ0wqxZgPKSODytHHbpzzXu6fUttagMZVXGPdQ5hIqTGMM
ngm1ZXgROVZWNGCKy3ZlhHm+GVlwLua12dhMH3Lx3QUhdkeDHrI2FeYZEGtK3giFHSragDLmgTqO
0LDt8j8HHCeI/jjj61LyDJ7Dv1xHMfb4VJR7q25fglkBbJx3KZHJPmVh8u9bFlE/WwH42T5ohblt
XCjpK4xXzqRmwoPQsm5rpwJh13yMF7k5eZcS5YmX2aadhwFpiSEWh8zyBBVeun2HtTRwYZSMVPUH
4hLhWm6jsA3ud8msqfO108pFYS3sePJQy2anhVpmiM7oQnayWH/UzNDaIg+lIp4zP5Bitw5WbqCY
95pwis2AqlfpFfae8Vpr92itDT5ZdowTZBVY15R+myi+uNeIQ4GBHCvb4TYNZHiSzOjPsumz4P9R
dmZLciNJd36V3+ZaMGFfZPp1kVtVZWatLLLJvoGR3dPY9x1Prw8ONlFTwx61bsIiPDYgE5kA3I+f
M96rNiA/tDh/2+wVScw8HwbXRM/i59Dd92GvPeUGvEn4GScYWG31XvqkIMfkM0+KyllaCklyz6MO
BrxqAhD6yxJSIDlpQFKL6mkdTvEz+p3WY2yT2FG7FvpDS96dZODBJL5Q5z/JM5reae5tEZMQ1Bk/
COanaviMh6DgCZqwQNyRAlV5TnuSdGspeLH4mjuzduOWULNtdujCeFF1VWfv5NzU0W6L72ocbR9d
FSSeDjcqSA6a3Qhos/V980aadmBk5KyWu7pvDDxlca8fTKuv9ySz3yYIe12M1ubPyk4q/8FJVH8/
pEl09HTVf8h5zTq1SqtxFwzDezevw3up+XV9o+kqtGM/7IiBBPe9aixgnebqDkBrgnr6PAaDdlt1
ak24h+ZgQ1WRd6PxUMVujuZ8dFssAJW2Dr4PE1zKu2E+w5oSXpGy5Y148LObhnjjjV8F4+cSmJwD
5yIqZmNwVHorfDD5tI+IP/qwZ9GUIjLiaK2laVic67K/lElRqG+GJMsQWEn2bRKX122qPrmMazri
VrbhfG6dwUzuVaBKcLkbLzOwmpco9e7TWTd+iQim3LWwSsF1m947Cx3im2JJVPdDzz+nfc77xZ+d
xUKduDX7HBJrIsuLkC4dWuf+UUHIcysuFadzSVQJFnZDXgul6JZ3wxTJ1QMAGYT5lg6xSS33LxXp
s8U8PNtLuqLmg3CzfN41JmScin0JRj4t3f5Nb9aV5kGV3i4gfTpPPAhBGnwyavoCtWd/NxNOBhVZ
0FwKwD/lYahhxNtshAqfEZo0cSItw0rojQNNPY7LGrIQRB3w/NpKup8jG9RNUIHSEk0zZWF0SRYK
F7XrWwju8PHudNIcT96PnvdjpN3V7s6ZSeYIWoiEYYnPz70V/SYt1Q3sp27oWn6ce0vVIBpeBkV4
dhCCq25ieyggm4vyY+YG3qMUhlV7j4D0IHqq0muA6+tSN9ozL4vpywQldrP4Dpw/Css7KKiAQEba
QhPhLro/4LgaMsYceM/I1G0u2lKomQujz8J0lCYl7FPueGmNLnvV+L84FuOgHqVZ5+2RNH8TPsvB
vfHV8Xe5i8o9dr27LjfVwP3k97b/azxlxxDFdiR2PKDufdV9y2COhtE+mcHk4+LwvR3pGCMJvrZX
7q0chgT00oVYEBJqAilj2N5Ic2jyM0Dup6gl2RvyWvd18pL+GEdtcx+3OXzeQNNvErsJH0sF2vqI
XfB7aE2HS94b890Qmza+fDz90uTh175GhzZJ+s9IjO+GFHAOGSzalTwafmjuyE+/6PODrXvVue3t
CBZLA21YhWSzXFPNg7xheJkOmgSkNhTlwfixdav1VSMCEXkXpfbbYWZG9u9omNONMpKDfwAhYFxh
JdIX6OQv0koXU9qGlnOSNq8+kL/blbOvlvgD0WQP3HP+RFJwuoTz7GFJwdJxqFQkmB/7TJnxvSOM
dhcuilk9jzcthERWcyQlfN45bl1a99IlhfT4FlkDQRqgirUZZfh3Y6B4kAG36Gj9ePqUJ1ITudJL
rfJIKQn/Sh8MF95QTomRoR0sT6kyZLGtQ37MMKeCB/rtuTYJGojk1We3nPZBNCoVDM46tNumbxqX
rXhvBLNpXnj2gC+N+MBJBq62ZR6JLSwBV8G/LLSuYbRWd+KJ+re1e1wWWqvr9mIIfXJb1HlqDmHj
KvXOai3l0iV9QIazHQWEHmjj3tNsyFI2yzrip4ObUm9vvKB/LTMgVW9WJX5hn9oMjsnlexvle8tK
r75GKD0cepSH9tKzfqNSLZZuGUNWxJK8EBfGoSeRfC/G9wtJWwrp1tQIfWe/j/ayztaxLhZHkOnp
+gfQReV9OTq32aIrsxVphUJn3ryx6GTkmogEXLdBZTORE9WUxm0uojPLErGHnEPuB+6xXGzSoRbd
dOI3i3jtj13yYZrvcG4mOEr/3HmEcVMOJqh7oHlj4pLEkn6rEPRcUKjaQ9522oPUghTGu9zPH5Xa
7PdwEQ3nwvOjPRwH9bcwt84qL9SfuN0PN6XiJLc4QoyPUTw8yoBMIYQ/2uG96TbxUXh2VN4bwKEv
lDsW+cwXqRlLTZqef50tuKyiMY4uXo2AMzTzJeHAqDKoJ3b1yfGK8ST9CktfDITQzwr+QaF8NH/P
3S65bxq/Hnco8IIY+0EROehpt8sCZM22jjBE1gg47E2UOs4FuU/EnV2enSAW5ydkREDbxSjd25it
OTQteH3uXMRfHOeAABzUDk2TvNa18ay1jv/rhNj9nuc59Wo1FQ9PWhPsyKVTftVRLN0Zo6c+OG2k
7y2TxzXHt+Hu09IK0tnPXpamD2LZzAj9Hosq0a9iGorh+/AcTd0xTX7PWyM6bXOsZb3K0l7HYqHs
XVrbWn0x/tERSVNCnNCwVBZoOy0j5gzubjMFdO/UxGePWmDwamJfnWQaTvoivWX8kNqCJhpiWxun
qYH35LFdxbRaa7rjVeFTEHs4MWyzVonyHNdOsFrxg1+Ur7NOEryTdvdpaOrjLnaD+MgtJ7nJ+6d0
XqhjIdp70KJS+5rbM4xZ6K5wQySFPx4y99kaFOU4xJF9z7ukehvEvOFAQnMKyiQ0Q8LXX4oChQSC
niTFkdC2s8248nYWaapPvP89ebOBjt/SksKEHwE4Dw6dzSYL2KT+hlzAD5ud7FflkFaRfjBiMiDn
cvxD0qe6Av02MG6Z1uQrr5qYQ0VXD0XvIqE9h392ZMib/stQsn9vpkTrSUyDgcE00b9Ca7F8ScOk
fClgdz545GyemtlP0j3BnQewOwWfHb1AN+BhM0ugO7TEVNVGjU5kTaq8jLAIdllu+4v8Ztaf1Ozq
OkCUgz+N4UXs8qtaf2lbW+vgmU/DKNp7AOWfpxZ6oiixxoOmxfydTglCQ0h3FSdn6ZYxcTC7uyiC
dkUNGgA4caw9kx//e9R64FoHbQIL4gcX9JubexmRGryGQm1qkn6qlddigI7GiYnzSNOtmvI6wAB3
lZqlA1om/PtnO/HS+NbShycZ3BhJ3u5koLTjZcF1igI3OvgGxPSUUZtvkFe4T3s1uUgx9N73GkmR
/2Z7N24b8m7uuyZJmW/2kS06Be/rbhv3s6VCRSUfAKj7oKA7DRumdRxgGvkCgdE5TlP3tfM8+HCG
EP2sKVG+lMnwh2N34XNudDAlgzXYiX1w+KvWeDO4T+qsJa/A+uS2uv/FatT5kGjqdI7csf0Ua9W6
fhxXoNm6XLmR6TXCroOTfNmOgp+rsmuUBo26sFdPsa5ld3Bj2x+62Ps1TuzuGw/NyY7X7fYlL/z0
7II9OYYugSYvigz0JLn+ybaY9vpcFyc4KEaSCwrzBjkpwiCRNd3MejPyH1XnOHGD/Jdirty7vIym
R8MCVEP4eT45ZTpexSaDo0/prFZ3KpfU06iV4dNIzshl1PuHzSS1HiDIPsk9+yjNtdhZjyq0gpCP
AU/aJ/it9qVTl7CoOMPLMHnZC4+KbpnxEorIiHtj5MgpeEtnEA7DC6yw+S623P4stqTA++EiuCUt
WUOb4/CghEZP4lgffjTK+m40C/cL4HiY+xySZBLU3r6QRxmX0cchBG2Kmg0oF8Vei8BB90ExEFmM
XDODIylAjaaFM9hRuuxeCunYmr0yTZekdnbv7FvTJS54wvkEQ55X/a7Unn5b6jpJjJLJuBSxXzlH
Eizqfd/4eA+kpyCod/VNlY+CG9dBbJHa/j6C40EZtvqsmWZjw4hkzo8Li3hdTQv0PZpx9Lfzo9gV
7aplnfUgFiniLu3gDEz5RTJICpnTe+ilOwDmjwmqRLsx9e0jhF/hFb54P/oln+3+Rs2OKtiYsoqi
j1moT09OHCHiQctIx+q1Q3VwaUiB9N1xIkz2LC2C+h81/KYPttJFH13fmna44xv0XOP7KenrDxP/
2rnD76MkZofg4ZQd2snVvqDPE+98x6ifHDeOn3QDMjA98m6mYIa2NbX8a/ejaJvev2aJ1d3NrXGW
lnSSu6FcnaC2e6BfDJG2/zGAfe26jdoWW4dWuXFVMie524a4RQYIJC/iu9R0Pgw9/BI2UfFK2M9H
UmraJk5/9+BKs+qi+OxG8GqRqKq8+GAODiow4TycIDtGe/OLSwxt7yIMdB+0dvHBW6DOEqdvtBny
+tm7tchOOc/FXBqk/EyOcyr8fiBxFVkZEov9D3N9glWp/CCWSdEBkQO0ulv7UjO7VUvyUNA19D+g
m+6huZQeeXj8PttOh9+aeVL2kUVSBL9HU1kU0r5pQVmfyb7ynzzH9XihJ6AWgy/mR0bTWQrY+5NT
OLXKHr5o/77S26PLd8cDTdl+SuF4vlubggcK1P4TN1pkxZZEKG+O5qPeQGKgt4g+u9DN7CejCD9I
gavrpEWp8bi2lhHk5IIkXEYYOaCVwId2vgI7BNp0Gi41Wj7+nMATvbS0MsGpaS3VN+1udIbLNmXr
Rl+EqzCcgAo0xqWOM+3W4x/p6ndtdlWWmhPruFKk6qYxVXDu7m0QFOe1KSMJUOXrHJPMFHJq6ktb
z9O9qdnhnaW6T2OpjPddVU73kKtO95lVAcGJgta6aar0N8/2aUq3DAzaEOi9duwTPzppLTxYMEMk
r7rfggAdlN/11EtexeR3uPByb3qRltvaRJL1DlfoMr4Hsn3Tt9lpglP52OghLkug9+WFv0MYjuIQ
evkcTtx64sbfFjGHujQ7HQWn2Ndh51qaEAu5y/1h7RRTVncPvhu5D4lHmCQ0tOS0MMN8TPuXwu68
D/mM3mzVeydxNajWr5oDftUGTHJVlDLZizmwohSc3dCfpVnXv3YTJE845L+PktDnYJDpKaPGdJg+
s1Zbwv1UgYJ7sxYXCFyZXd6fkw6JF63jyQxy7SuBUxyqhgfbDS0xSU2KBGTXNdEq7dqZuYXkSe7u
66IJr6mOnz/T0WhY+NCuYjMi0xigCKAtRh9yurvShoM1rNT0TmI+ZlU7e79x0zsBeWzNrVcG22ZQ
nyMbwGo0Q6kVTbNy8BDK+OqpM9o39fAZFbD5Ruc4YErLx89tOO1d/CRfye9BKTnviFnUtnZj+kN4
laJxK6hZC30A5z5N0S4gqaLBC0H/4HruAVI92EvaFtdK64EQjHRvN4RG+4RrHBb0ZujvbGfiRSb0
zT0PxtVTmVvlbQRQYRfzb+ftIngqnoIayL3rZ1fds8mnGnB8C6uZFEJyhjManIFJeGFX+j5/buoE
o0Y/Xsgr9U+8zxJfGrmfpRYsOgQCPuGkTJ47/v4WPzpYAhAsE5iN3jqsbWNET6gerG8u+mZ3le7H
lywAqdHOiUHizVB/tbX6OqC/FpBK9Di3Vf/HEDe/hIXtfwaIQjKrjp/FzN32oXShrw/m4V7NteA1
t0Hmk7qXn/opDF9dO4akWXGW1HyaYisDKGqDsb/mWg2kI8chOXZqfDGCk1sgTYOXaoKpKSb1V6pi
VIr5FcY962YKM/NxmtUvQoPYZENzBxa4giIOkkS05sq9MWn9fWXUNWmU0PXAfxt+i0AnV50xfoG6
FgpGk5RJAF6HavEAZsVYXPIg/M7MnmcQQPNu/Z2ZPa/s773NMtgL1fLUdp5CfkuXX4a0A4wHbcVd
7/nKiaB29yk0jUfJulK6PNsNlY1qJwGgS6r1KLQaZALz+0RXJg1M/cGfUPRtWDMZIAWBQhKgmWZ6
6Y3Xpl971eqvq63L4+EqbWiZwdCR9Hma6jC/AdRl4xUBRXPM7LTeWzp+86m2IofX4Dg4DnlAVGpa
UK4AKb8V5YzexKB9jlPPBqNQmrdBoRL5NVQuLufaLF9TtxSeBeG65nTNRWz+FOh8pyRCz8v33JQ2
hEY1gTWvDV8JLtQgknmqHT2cNM0CHTY97wneluyTQpbzTWj14V1uWtkDyrZXk8QVaHMRq8uJhx+4
A7W/+s5MOLqzoR0bfitnu/moAQ47EXe1l3e2Gnbz0DpvdBXCTAFj701YaeZls08mSQKdUpyF98pP
wP1xRyX9KjZ98kHnS9Eb1Zch6ZfvJlZ5aLDnGwuM9hdY40Gi5wNEfl5OTp8SHnTARF86vp/dTKAR
zd0qf3aU8pvYQ3VyDoEHJZ81gC8xx3PVNg1cmYV3U/H7OGoZyP+KKxz55zo8zACBvqnKS57Fzm+5
baRwnWogmIxkPDtznZ3qIdPvarh9cIF3OVK6nXIOUVOVFm81kClqrWbfLCw2BF+N+2jwjXtHw6Wk
pzWkyCoswgWvZrva0k3eqmD5rOJraCfBBycLvA9+rxMIb8vuTpokY5B10YJT7BashsXL/TPpajvp
lMJWmxzMWsiNf5mv6KVySkZrPkgzKPXqEUWrtdMwY3LYNf9DnwFF7G0FEqJgLB7Esbt5iwNdK08k
U1tvPL7buKaECRxM8bSzw9q4wEdmXICO+dWuhdfiUi+F1HIrxzEsg9b+CrYTs0u4NbnxXdxH/m0V
XUM9gcNlySIxh5ikJ2dM46u0oVeNr1sT/saYRBD/g9mo48LSFpN4NMCTsw2RmkyTBaRZ6iHvpjzu
HWQBTaZsY+xlMX80P7ZemdzXS4H8TcGdhBAt/C5Nf157inTP1YT7UGwWknR3TeNeZUZntaRskcbJ
G4TK2922llcVWXRjfuA9hmf2ySVgN6TKWpPmX9qSjktLegtwH/nCdvR23rvmu2WgKZr3fYrcybsO
ab6zvVl/rW5bb8NnZHXHSHFJ0CMmtYanJBJFxmsCHrcnrVxiVpaUW6RKxktz7VlHkZ/2Z3zLQN1h
F+qletwmvV3q7YQ1DPZ+suwuB7OOfVP99z3XJUaco5EaxTfNHD+bcVKh20ZRen6snerZLq81cLzr
qCZkN5GWsHRmjhlpJ6lKp1qq8Eoqun+vJlZ7q0Stmx6kJykJCqf9J1jbvEe3BasyGp1xMyf44sQ2
6RXCa/faYtisAEeGm6pegvP/2iFL6A3SZEB9/nUJWS6GQ/SSdaSqjgjLTidb7c9uXioQR0XNTTJC
sWR2mXErtZq77G2bpzY/VWpia3/UZBw8KuZF3+Mo7V98pTsKWyT/9d2LEw5Hx2ogIFjYVtVFFrRT
Mx+9sCXRIprgGgy74dDNVQZoJ3Sc/azO2YU3OZ50pCpdQaYGJwP58Z2pkbfjWDF0tOGk3Esx5e73
WgF3xs2idbTbOiovNnahz/N95LTOvaEYFOCt9doaz9IS+1BZUBtYupqfcIVpuzdG7tl/6FWrn7oE
LgKSbhXnIoWdlO5FDfz+Dg6C42baRuTRkiI58KzHI9h0DjqwhOMi1CTiTV5b7dQULIsoMxmqp+9L
Ez4nGQEVt0V83HjyIqd+TjUzeeDV+GSTQQPfZ5iGd70ZdrfEWStyIQOeeqY0OW/NDkTn2jQW/RAr
7t72wjLwtvl355aWA3eoFxpXKwp7IGHlr4EDRxb/8eGriYtooceyqnp8jcEGwv9SPUjLVO2RuJXi
38rw2ASXnXFjO0hzDlXAIBrpjdK0ke94NqCC3FZrLYSQuGaeZLVen1+H1PklVbyUqCBw33iB+0pN
qfRyH40QlYktiJzBgqcdo4xe29KlhmhoinHQFKhGeuB5a1sWKpR0ggtwGbQtNwrqWIzb5rg+7iE8
RQR0AVaUVkGBkgTXKlfFG9vSMTiTdt8thdro11bPjDuZsNmlmc1kbFRAuqQl42XE1oxmcEyK2f9z
s+cpB3boNSJwdrxE15dtdILnu8JFh9yNW+MB5Sc8ijggIm+B+6fHeCFbG3n27Ouk5d27a++l1iw1
aepwJR5Kj1C0NKVjG7yOm2GkGLwIDn4WAQSjIY+9VOfsTnXJbw+Q3NqryL19CDu4fqSmjpehrYLL
zNPYB3VWee4btJicIJq6NwQvJvwonWaqKGNj8gPN3aEas0hmJdqHoUCmq0MCfR3SLOMKl/seCXrw
YtAC6Z7vh8ntiai7w/00opK5VqXtuk5wcDMzP2gDLylrD/pZ4/3WrcQzCIHFtnVojRZfZnIpRXXT
irrpstZGns3x4o0Eq7F1Qvv7vWfmnAmY78owLc5KAUIRFl7tJia9xI/573eXQmoK/59r7Wc2FCS8
creNmQ37n25k6cl9H5qv6NfdTbahX/0lyUCKaYKUuOkN1KtFTS0la/HcGP6r9CpmMq3jlqma4tgH
1QKU2Ls8l/fZYJ670DLXmhfYeJTFWLgwv+7f9P8YvvZ4Wo9ITA6Upw8R3807VCvlrpU7yHXsZhs0
WNxkFcpx3M/k3lVXufdQTy9ye2p0h2GxVwyITjjwUEc31pSX16qYJ14tlqq09cgHz780xVZYGhBI
XGcn6ZAC4Fx5lVoxutpBc4BShMnQnF3Y+UnbrNsXzUDqzeZFbF+bOm9fP2yAREmz8UGqLiNkVhqi
zSJNKcxlVvv/nDX2Njyg1XHD0oyWas4HW0X7pDWq6xv4qkBtYEsJl5soWPwF3fp99FLVCthulykj
SjC32ti9dMSZuZfz8KeqIYiYsjFIFrUghdiLVdpSk5GuH9OTL4OGOOH/RVvSdpfp0q1xR7P4nbPm
NlFqMuWd7c2Otqy7jdScUj3x1X5pbFg2gITeScB7i3Bv8e80c6NDlBvRYQ2Pt8W0sKIs8XGZuKxQ
SeD8ffj8x9qwE/I6MdnFq6co0OUGACSTPrpmU+H9Si5VuNcQZP4wc5SnqlTUq9en6rmwB5XQZlac
Rl1/7dScBCsk4c/tUkhTL6svWpB8hewlOw+WlZ3B+vnmb9ImaocxtIvsVtqjMdoErUuH1Ly1zxlh
kJa+tLLpE+skM2SxlJyZ75PX6jpt2Udm5YFexY9i/LdlbWN+IdJQcoeAt2skAfqpj93ncja6i8v9
7smWAnQCcRtInGSYdFRZVd0psETspCmF9AYeTuKj9JRhVN3JotITViDEbOgDD47fgW5UO6i3i9R/
3nZal3YhxR2r8OGNfY7DPXDu9mY7Arzi5Y2WWfFexkkBcETYVo+yqz6apg9ObX4qJlO9rE21xRWq
lAZJKcu5ybRMNZI7HX609WSkg2zR/in7tk4SS2cmYA1boF3r8fvZOByhnqoP2wF0tVnwolJ9WOet
B4UyuJ41xcNqg+8IJ0+YTzfbAaQRvpDYWOLz8tH0YQ3MF7efnO72EaZR+9j5o33Z7IGlQrPqWe5x
O4rA12EiRahpt245mUb+ZMPRv3zLMkxqRQE9XlInGk8Pf3aYJjgwNNH671+SZduL3JD5uu0otV4z
+Nzt7mGzTzNk7FUSGIjp8snKUUd+o/C0yTPRtq1lRN294URvvktZBFD8w6Sh3vb9MzfAfEc+7r/t
/Bslt2/ZtcaJtVxCszEET2kPsmRprVsM3R/VjNTndmBJZhZHs9On9YuSjtjPvXM75Z++b7Yccdxm
e8jQ9fWcZLVG4cFP83kw2Y7fySrnhCe12W9foJeh6lhX7jpss89WcG9WbnbdjkbXC2ef1Ul6kiVl
rGZE2q3uQdsg46TDK3XrMWm/XzVi6hCKd1xXudsOhhzQ9Eg+gX7YNh2IuZ4b2/xl++BkQksut15N
LkHBP6/8NoMRvw6GAG4ubNLRz5BnqTCr79fPpmg4iTKx1yHrR50jHjPGSfv9u1IQx96PSfP9gpW1
FD8bbktb679/V6q6UCVHn7aNpMZb1Lclf/y8HaxlwKuLz95aL1jpsJx4BA1bf5FJ60FEZb2zoYR+
FJt8chbQkh1ceenteuz476cTkqCoKC/nJ2OcokHupTa//4ylY2ydc86DGsij5UpqzEZDB6tv3/wA
59arblMjmr7/qOBoqB9T/59vLqBsTr+2WkLm9Y/fU2zZhJKV0nvzJxErWn1Ofe/X7ZTXs/L+aEnc
IgC0HENX4+1qgdjfbl+Xh2f9VMMY+v1/Au0cdSHBWjdc5/FXcEcMylovOVnYm5oJbAAS354sTQCE
aKVLPtn2qSh2mjwuTGrrKnIGADy+EEcfzquNbFL70OgQi8g0OawoCrNz6OnftlMWu1n+UpO/+v1c
qiwYkALu+/Uakul5apWnaGEtXT/Biqx3WBlM6FWX05f1Iki+gd4p1+0jmJKu31c1Xuft00uGLLyF
xgDGe5mrtjwIFoihb6cng1Fj/GzoEEuKXYpQm3T4Ys3kuB6FW+sB9+P+9+18pGaRIToGkGv++Gah
tG93ZlGrt9uBzCqvjAWJ03sZJx1Z2edXfXa+X1rr1kVwm+PDuF+Pt4N4iTxdzV7/EmQudxfA003J
26PcxhAb0B86mMPXKbIMUiefYjKb1/ORae2Y4ckf0J7dPrKiJaNdjbM/ZNI638/uWttW1vOR40w7
DcLIYrDW70hWGyB0P7lBSfKNHERApAb/VLDemmWIrAnC8ka1eVWTltiRgy/3yBiRn/jj38ZIdONm
DCbnzX3WSuz+Ycq0PZJaikq0Hg2sbIIOoUb16i4gSejiJYN5kRo/P2utic10LOuErsSXzb5NeGeT
Dh8XwDpfmgYS8+fW+bRt8LNd/rMNPeULzqLy9mcbbFN/toXYmszXIZJpYbFZznU7aundmtL7sz0a
JDWPOMCh4f3Xs9vW2zbf1ttsgEq029Il2L8cgBR/d29Zbl1pxiupIiy47bqt9M62dWyHE3jxb7nj
9aefbf1mmx+H+M4GY64FhUIz77c1t1PcbLL3zz6oPOkNnHbZrzJiK97tIx3bctvRhp4GP4H6VQZs
5m0hqf1s582mQnodw0S4Xkvvdt42/cstak3TdgAsSK398UPZDmDbR2zbkO1zghk4OtqlA2nUX/3w
to5tAbHJ8ikah7d2Gq6XwbbPtsVm21Z6ZzNxchSkxp7f7SDD3p3FNnXbwp7QGK+D6STzN/u75aTj
Zza7a0mXS2NtL6tvxd/YW9YbE189gbr5+v+193Z6Taip59n942cnt9mk9rMdxAah+hmO+255ZPn+
n7ltILWtkCHbStLRzTweRHjBj+86tvW2js32Zo+CB4XeXPJGfvxo/8YHKIPX9RKeF4J2eP+XIiNk
73fbvtn7x44g6naaDoPFu623qX95FtJhRe1XnvTU03YSP9talttW2k5iJLd13/Fost96/3JvueXF
LZkyZnuB0wIY0X7J0+pBQElhRGUBfWcKVdSgPHl9POa3fQNNbdkaQbpbDQjdw13jlPrBtcDq7IC5
AaCSqk+y0lnaUguDyicM5hr5GX5Scz6KtQB7Dcx1GfrG+m6qNNW4/c0IEBsFmM/2EUxe57XKU31+
ftMus2y66Yf61vSi8qwvhdTGOF0kOsYYBj2YkA4qzn4Ah1LCpAn40Gqm6ixFH6eNdlyt6lg+l0Hd
ngJyBs6+eFYi1SFRYvGnxEXqEh9cupBA8af9v1llrAxQXIj0do6W5ec31eH9YrKCo6P/+HYxscoy
UsgqYksWBGlhBhzFWOjzXk/V8gxnV8bJvavWkDVwmpbL5yJdwAdu59rbactnSIZLfm4RUlxrYtua
0tstQ6S2DX437l3zP0/bVvnP4/wm5Dr52VH+5RG9W/rdYb1rymmKbd1JJr8b87Mj3HbfPqi/MW3b
7t20N7tvS29nIktvTanF88RH87OD23b56yl/OebdWbxr/t1p22GlcpjbSb078a25TZHadujvDuFd
82fT3nw02/rbIbxb+i+b0uEPRFD+8V//8//879/G/xX8s3gq0iko8v/Ku+wJiGHb/Pc/dFO3/vFf
5dpx9/t//4PgrK3rumG6aOxaqoVYHv2/fSVqEDBe+x9Fa/d+EgTukzH04cPsVd2uKlz3BiZi7XGI
J81GRYuQlApYu+xcFSy/Cu2G4UEMTGbxY9OBIwdB+WLYaXrwiF5/ndL0tie39NM8Zx2MH6FzcmfX
+pJ631AR7b8qbVcfo7Gqz000qw91FP7uKL23r6bJ3NtD6KOFU9ZoQ0+Fc9uX86nXoM3fLZB/p4nG
31EnhK0fJ9Qvfq4oe0PNg2cCh8rJhS7hEmWOttdrA4X2ydQug9EdcWEVD7akakqWJdhZXToGJ3jt
+opXYM0/WyGCpYESf6imaHjihV3/FP6TELfyKa3y8GmO40/GMsTSwFe2dq4cYHAkwWWqn3vfq5+D
cXCvi0laYldMCBh7rSdNlQFI6t6bZlfsDcv5Qw2U+dWpB/3FhTbKQM7tVUzh5J6h8VEeA1RZXsGL
WiA3nPE8tOn8Yk19cyffjHz2nUViwTCXZ2l5JeDeKfJC9OKq/k4twhk/ENQUEOjMZ5Wki/2cBd3H
InGsC9zIw06aimZF99aSO74200X9OJs+kzVQAa+vf4N+EIWCQqk/AXfz7sC18/qaTfUnSHjVG1wQ
6VF61cjXgcN+i/SL51btJXHwkIHqnV5tqLqh+wimf9blGS3j4femJknYNQ3vZYjV7GYwHPz3WqQ+
ZKZfI48OEqgaupfZGMl+DSbvtciGEbaP3sr2tpPDk1eq9nX2B7RtJz08WYFvX8W2FV5qVP0uMRqw
BqF/N+coobR5fFdEE0eDBGQKL4Nm72eo6W7UJWBlVZVL0FFBP7eY7FfEWoPISF6D2LJePTt7HmJD
eXC01H6NS0AfjeOdEDB4UmbYFKRwF4aFeTb8I+pmFUoVZLLhcAR+ZQAgyU4zBJyXsACPEcUZ5+na
DcmGT1ZjlPf+WGdP7lIkodEdkBtCXHAMsifp6IbIRRJnt1mkBjm0fZgMyzxIM6xGy+X3ewDciDIO
aY8a+r7yvU6VHe4qx8oIMHMRTB7ifCUauAtPOrnyKrDWL44e5J9gXM8eYTj8Q6xakXg3OYk8R2kG
MQQVtZkbKGYwpxnhHmia4XWKM/0pzeuPQCW1X/wxxpPl0imj9BH0YuWmw9lXfPWXSIt5PtUcKIjQ
qNRRbJVJqqaGZ6cLYcMJFPUXJ0Y0NdGM+k4mFan1bDpF+dwnMckR6gQtF6PIM8i50JSWq4RmFuT5
UY3j+ZgVMKjlaRIc0D5agqda7lan0ZlKFDfhENUa/gLMhD+IeakFlaNXCJ3/2ZbaOicIzPJg9lXM
hfLnnHVlGbTOfDNUlpeudRE5CKmuR/LGui0txlTpm0NloLJYDqX5Yuuqdg5yQshT20Qo86A4AtqY
nzbwRPMlnC3zoTaTu3kiFQtEfaIetMyroG9cevFUksrSN6giFc2NsXAdoDfWPswxEHv+7yHWy3Wu
wYSsvYP0/F/Svmw5blzZ9osYQRIkAb7WPKhKpcGW2i+Mtt3NeQI4f/1dSKpFWde7z9lxXhBAIgGW
SiwSSKxcazZSfyvjCjeLbPZdWcCTjKD+bK9lm+z7mjVavAyTgWfNWtkOR/YAEsPJbR5Bzr3EGnjq
sp/UAj58FQ3OGqnw9fMYSWcXVwCdU7MqzOHO5u7f1Eq1x7Ftg+oZ/7X62cwywJNCAPOpyYsUey28
1aBvh15mZ+Ep9DuoQJEzcmJuo4h2y1RNM9z5LG/uyaHKcEoN8jTvQNcpOqTMJgosfNSbSChDq0p9
oRbN0eO7A4pgfCxA1vQMxqFVyfAgSwwHKC3WgoFMdh0yg9+qINMJuwJQbt0zO0XIY92aHFxoRR6r
dZgrc+9MPbQ/oWz44PH2IYDa7l1XAnvaQyvqobTvqIuc7K7PztXfFv6hCOlW+oVDRZObBbBUb6Ze
v2JAIlmcjcl/cfEnzF7vJnJo373e5yK71HPpgZGbQByZBumpqZOuRiY9iKYgk+VaN3Dm8ANwDoBs
EyOt4QNztALDs4cwfTJz0c42Pyz7O15CVmpDnrXlR2uwgXlzk0hsgSNGN1U7YX7LO8fd5VIBaqLZ
O3rhChCkZOOq0yqgaVFAE8xFgguh51y8f8+Wbqq+euv9NJacY69ugQVXP/0ImvSkHTPUDvhMkJOy
A+Zr+Bqaot3YgGwdqJepEKueJONn6q2q6GXoAYSmTq/NNiK27SfEwe1ngVuFzBC+UbcS/xFSrAHz
jolckKGfO9N+ksc49KBABFXjh7YY9q4FKmuzkuMd1UJoT841lvnxKursYWcnYAVYMe3IKpaAeENX
Df0FeiWyQ+cpyGl2Xea08Hw+si4H5RSGgHgUWeF0CYDRkY81xKBiKbMIrJJpAXYa6PQhrz/+kePB
c/BZ9+h42aaO4vEunRzQkEOW9xrr2lDwFBnEeLyTzc456LrnagU2PTxpFl8aKhmIT0sBXPbSQTXQ
TxWXEJKj1MryXPN+p8K/Gzw87yToZV2zFdvUAKycmsiuuAdpQPPoeS27QeYBOW+ahDYJxa6LmLcj
L7A//xFO0rpBmqxfd036d+JyUByD0MlGQsx/rLaQFM4hWz0VIHASA5JK4CrCaTy5QSg1bvN/qNIA
ugA2+iAXDqGr1DYO7gJdqPdaUfVyJSHnuBuc1rxrQLw3uyzNcvDWY8ZfnabZVtYEBVuv9x4EWEGv
djLkz6LNa5CdROMepEjZXkgTyLQQepEWEvPuwqmCmFNrrj3P8Z4j1rs3u3WfspB1LyFk1I+sDesN
eeVIjtm4DdhdqRcaU19bO8ku1WjFp05naw66MNJMQeKhtb+2plvs8dpI1Yq6ge8HA9DIfJDSsuCH
XebplQoGVrCrNYJAEFIO5vZTh6t7WSOhhcAtrN31MChyj+aKqqHjlvsOvORzk7wbpBuDEReMDWCH
wi9Fz0DOc4cx+vtYTac8A/Wo07CvUE3KgR1jXK7IBog5qN4nezxb/p9AUYIFX3PrZROSAqlp66bT
qLemW5gfm9SLGwFcKDm4LFRRlEBvxfEW1EPjgGyKXoFPLlcXquVYMe+gSYpHQzMgTZp6RuW9+Xii
Nc8yS9fzYBHWINZLivUntyYA+7aa1PG316CP0OEzbOdr0IVnz2EY3y4PgZ47tyqDvazxPDCRjUHc
ACERcsRUfqTomO3kkpRgKhgrnLZNhPxLBwAK8Pjd+jyFuDLB/wj0F+sOG0pws6kDR+hKlv0bQjBr
e/8UJHxrWzVAYQ52LqQ2GVWesx/SWninTCpfi9yrw8RiEI9WJb95w8RvYzxBDSwI9oD/tsbcEat+
UzlBfSUP8g3TDBBg8zsYaMtj6DXBberj4BaaPNskmmQFCxr/Rh0ti8I9uPLVenbRzg2ELiDShdRg
PYp8Jyla5PDpX2Fph6tpLK1nWUKwERdeUwvCF9azVYeHIG7YjUwD1vD4HNgGGZbPr03JHmuzgGam
HJwjvRNECG4SCRmBC71Voq65ukkS3KizZk/Y7lZflOzSJx8Jm2TNU2gQhCEyFZkQD4WJo+oJB9Lj
NIYQ/K7YS5G2ahMM1XjEvc1eJsw51q0BYtGEP0KK5eRBDe1lGZRx1/9aOMcS+VVrZVvRtQg4UC5T
LdeUMhbk4wnPfetrXbti3xuPBijI16RnrKIuvNhJCbRkoeWO+5aBw42zcjsbqV/a4IeFKvM/XeQ5
G6lKBU3ndgAK0fARiMZ+RcYP7p/m6MmJ+mf/CgQt8/hl4mV2+jDUpHlS5pfbT36Q3OAgTJg1c8AG
+qaekzgtNDGR8T3ZffImqzPr4ZDiDSnlgAzZWgOhlWzI9kEuB0h6aPGQTI7desERJFW7eSIa+GFO
1gImrqRybxVE7FaB27lgRAQFfB+reFtYIvre2xtVG8lDhlQeqC6Do4wyP6gwNYXZ0lzyPMi2OFt6
WGmKNci0hjnThExzWsd/PxWNGBC8sfNiONJUdojHnWsl3y27+WoFQfcyRYptmLKzaxSZCN93rN6H
kLl6aHNkA5RhnyKXFBJMRYO8OWoCQZHeUY0KSImld9mYf7SRy6dhvxv7OxvUV1Psk9q3qy0XwvlB
4pm5hLK1kDsBxMklYWN4iWN+PxSTc3BTuz4ZYfVXV9eH3rTtS45vEnA9NCsWskvhKvkwGWG0r3rk
6yHG4LT+YQGJz0jvVEB+XTaq3i0A8d7v8P61YqCbYgUIC6HBqcB2w0UPB8HcyJxvC87cHcFowd3G
3rs9748giY1WrRdBzxN5D2s2QJLBhl4kZAQYYIAQLwOIPev7u3DEl21wJJQBgYY8AdZmf84/o/l3
JQPZHM0QOZ/6lz3/XiXUKyB2x0+gtmzumnpgINhqgPcRnd56ZcCz6NN9gLp0de4nVypwp1c4pvHD
3WIjRxr4YUqqVgBYRSPORFMD6riNYaVgLDzwSMMnu9F89BOolkunBtBJN/uytkDrKL97eGufydRV
DkfCRfGUqMB8JJMZjAmUQF1/R03q8JN51kx70ax22UHYwI58qKWP3l0C8uyirEDYp2xnZ9e2/d13
oZOSR4X3zMs+36asKq6BavKjZ95qI08ccxPY+Ow2vexZUG5SeyrOg37hzzbwaGOVIKoYq3Ct/yz0
esHTBdVmp8xWNTJ2evA4QDhyhZ+Xj+c01nC1jQii1uH1jKi+NHi0rXqt0guK6nEf4fRua0UIkPr4
Z2x50p8mXrhPVGBZ/G0KoKUZdYZ/yxrv1R00zn6G3L/D8qMMGdmrqberQ2D412BAHikP1Wsw2vmt
Mw0hVj0WnSu3ZRyspBXablZWJ0QiXxNeJFcbcEnaIAJTPd1j/bGad5UOdCHuHYhN43fFoYFk3UDH
IYDxL7gN3HzKIISFGhW9bi42w9aOZFx8lu7fDVn8XK4+Tk3DRis7Yfdi7Zc5/y/TLR+Aap+myqW8
VmBAXYH7XV6LGjvkmamgTbNtbDH/QBwEOITetQGWF+Tm+IBcjc4EdHbZJFotuICf6SXHyh42US4H
8xt0XHpkitkTWIMhb+Mc8QzKIwjTM+O4MLMZCf5LqyjVpSk1a1svBpBdgrkWBNS5+8fC30aDZp/Z
nwjdlqk+9M+zlgWI7Aeb/2GYSLRX7loZU/MCVqLuDHnzYm5msSm2rbDlXjht+2KNSPhD7Ha6kHPv
fku6Kvgihh5hb8t4JWsLmOgR/CLjhpoBRLw2oDXvj4mK2hefIyEDUn83oYryC4OuTqTNHMpXlxCE
AxAb5OOtDnAUIdQEbHCtNdZZEaHK5YDHPxgnLawlxwv1+B5k2akG7brqvDTBqVnPHYufRdMsPjmA
0BCmFH930JA90QTzNWgIFTTNkPdMQPnmlwtQt9KfDuS00VOtC8dvEVgVeD24mgbW1ISwDSL01KIi
07SvUzPVu9rxoifkIHQPJdhhqZNMSMNwNoP2WOZwuhhfBPz9DILkZuYaAN1l5QXB4PKCTYyPFJKx
2862wgWpNlUzs/VOIbKeqIVNNx6Ac0mGMcWSnft5ty2goN4kYZX8XcgyhORYy8XGDBHEV3HTbf12
5NcEHJlslaTOeKpAWDL7UA+kTV9Lh2XH0cfjs4+htTGFIII3oQMjAdZPhgExTqgDQF3G6ti3AApB
hwgiMEj+1I7k3Zk+ovkDQDVDjpzhfQvSkYsz+odYCcgCky1ltdoaOMZa05Bl8DyZ4Z+Qt41AuZ50
CBXbCTC+rG23CpA3n4bjMe24u3XsdeRK54TFhHOiWjBBTJMK8V5bOhab4fTbxHQgEfwbN68z4gK8
M5hqmd7Td7iVtFyqYwNOa1r9gkzyaAjLPtJbGlpoEAn91ebEia1Ord8fAdiyj5l+m8827RcMzdtY
m/w+2ZalPY17750vXkTYKMWOPOSOYTwwF7KojWV8Bddidpf1yMOkZi2tYZ9MXr+lplXW2aaLPWjT
qgYhJ7z/tNx8G8sDCAKNx76SyZOhQM2l32+gQQ/OLcMDsJMQtHfYcBtp9xlCwrMKAL8DrXcGX2jC
0VLNq6IerClhtEPSUnSx/Qo5q9DA2KSgtolSnj8nuuDdA6gjkydqCOV2kI6JQvz8wO4rqkjtYqgQ
bqlZ88K6c4v4L2r9MzqL2NvoiSNXrjPBvUkOLi/eRic4yblVqmf191L29RpUCOGBjUjpXH7DnLvH
oMfukEx4OISHMLbfPOafKTy4gR/N4kFzUGfUhhWi+7kWA0SmPhWNzuD/XXNUyKZn0t7/zu3fbcjf
hJ48EB3/7rZctdJUA7yEnvMY2TUka//5dP+LCaYOizQuLajY/Pqn/Mexjp5eBla5Tzr/63KxT+M/
NckvwpL6rOJj4bYCGuwdFMSyKgYjjSZdSnXhBK1QqwqciCuvjIMtGdvOHqcdVaWo3jwHMXono2t1
qi/ebjIUXL3VyXNxr/Ai3zDgh9cfJppHLZ5dbO2j0ZZHmz7B/Dlmp7mskQS994rgD8+UIWSi3j8y
1WYf4pYCH9Tbh6cP+3GmeWgLYi6ksiHNIpDPIFbpnk1WnxJwqd6ohcV4uA76BLtX3QnVgnoX2HW7
BeXYvZlYIBKH1NS5lZl5blIxzQWCt2+139lYFyR75Po+UycNpUkW30oAZdyCl71EUs1cTBJansjc
fF1MVGtS9uZB6Qc9UkkDJBNDgux9KLQYG8i2qXy7OC+9IhXjAcvxeWJpp+EuLCBVUTK8O8IBPIlW
yu7dvmPQIkLNMOIecXEXS+B3G9W8Ohg2QZggceDXES4rYyRwcn5YRiAxA5NagDJ0TEG95J9LJH0b
nk13mC8IQtrukE/B9w65uGdHL9K7gWF9vrSTSVY7cIn8IFMjch9Sb0gnbqpJXEC82x0zkGMcpsrk
V390+AaaMuMXJOFA4VUN048RqLSi6UGTgjcrsjWNJEfUVA7ZpTCgZDGYCi873bSQjXpRLGc9iINQ
JeMQfQEle3E3aQuZqbChG57E2W4IXIVsLCfZODh1ePHK5KdjTO5fSfqlGFxwROC5d8+ECm9qmiIw
RFVDubfr1NfZxebWpAd+5xr+SqmE77I6n27gU8XGhd+oYLoWhtYThBgltFIRL6y9APHCwGmQDBpw
pC9qW8c5BMrSP6NwrJ54y5GTMEzm2nfd8ikQWfUkGqh8Vip8oBZHCvC2cMsGUnvo9KzQfCggfEEt
GiSULfQAYCC0B6+DALv/CYpe8XZeBFnQWfXjpr4NNYjs9AkWtaZfWvEgPvTlaXgFH11yFhyCzeDD
wAs7hzBa25aITVA0jYwQQELgjbp8kJzifDuOQO2AkNxAawNqL8PJh5qNPeWHSIbNRWLld+w6HN5A
+bFo76fOei2myga6rsatTVUqUkjUIilG55ZTdelZupE1ZZ+QyICBH9ypv7ILiFqUOsdIzy5zASe/
SqyVMSlkPfWJu+agTENsVB8fDG4LgjE6T8BxvN3vmlXkmJDa0WcPtoHfnLLaYBfgeG4F5qP0Difd
46aAhsvaqxioORJPgHEejzAv7iYQSXVutfcjA3ovumlnIFbdeXELasBBBmvIv80iKq0WqYQQpLdr
YyvekFAKFTUE+xCOTHys7KGkkuSs06Jx8yjVRuH90DsTBJpsltsQseR/Zk2GExZdjIk4uljw3kep
WULtCPATKNrKNa8bCf49u8u2Ik73HfNxKMRt794NpHePVPzsLFl0HzoWaBW9zJbbEd/TxnbKmq/I
0Yzzv7H5Q9QhL+5YOokzMbJioQQkU+s/UosKX2/buanaVZVjxbB0gDX2L1k6za5Rwjp54/Sx+GTL
me94YKD8xzHiImbrT2NYDYYjwK4wkWpBErv2m/BpMiJxoOVZoMNpVOtkpdVdAuMwGm6MQ/I4OWe6
oOZ/b4vxfDlMU3VcxiuAKcrVMhXVlmvQJRdv6vh3m1Q9Tivyxz6Q1VOriwi4Eump8QGIg/KpcmSz
xaEc21JnGgKzrDysY3QnFbkIpnXtQGK09BDsjgdZ76t0MK4DhyRJ2H0d8D6HuMuQG0CrceMagtUb
mKvhQKa5t8U6fyubZFzT0MXZHSU794a3Byevz1aFnjiuoRLKBH40C2tLm8biMlO14J2zhZZVs7YM
MLykUHk4ARd2/IBQoSoVBH4RFkhkRV+Hm08dbygYwrpElct2bh39yDVpe6aT0peiVsbrZHbhYTFR
bfFl7ZhufQktx8VGLhUltHcIvp6zBHTJ7xN/8qMOwxevbarX3L7IcXLlh2sb2Oq7RJRvxahZpxcb
NV35CNat9kxmsiz+n2zUzP38pqDdcVjcovcL/M4mbMhxd9xvobuOyw8iqaFGoYeUvAfdKFWpKxqS
agPd2mYNzuZkBdF0BIzfhUUR+Rjum+RNVhQPqFlvFMB40Io3yAtq320tScyw7CE2eHhepsh8WZwK
a3ghB7KTcKkBMpQ1oi3g7qGReqJSFXQ5ciDXpAnWDTLVjpOOj1AhE1ZDQJiV4InTRiNRd7KTfP/B
Fop4J1TeneifJOk/yuohubT56nf/0NmjrutqlUikmUAQ0F5bUJHCibVnAXSf+A2IhEFO2rOhrTeQ
anhkAE62mi2Xhes4niATVPnxlY8eeCggZ7mPLEeaq7kEzxLeogWS5MmJ3HGEmcxjtLLuCHrKE1CY
4zYPGQiWwtw+q6FyasCeoHFBbUsbf9ckGyLKNtYlfbXhZp+sZ5seC7J7TKMcvOg5r8qNTCcILpld
NZ6p8EowO3t+8tUynejQTn2/zrumO2TByL+2IQeAU/YcVKRo2tw/2iBCejRSu/iSV+GqzULxNUOS
2H0SJN8ioyzvCt7ilEIMpkZeTUezsbJHpx0lvjwgdivACA9jHDpXLvBGZRy777HunJuQEBCaYjBI
QsrsFSJ/0Bllyk3BWF9WezVk2X3vyH7jVhjmCi+9t9MU8pGVjW+7B9nOinx4AwqPFWAjzilDYIUc
qaPWM2Qpj++T9ew5ughdW1V5BNt4BYFT8Fz26bG3Wb9Vsvf+CJl9RZDSfkIuN78zfLCwmYCt/NFI
HK87EG26St/al37RXB0RPGdaQ9e1hmznI6QDRnQ07SDe530dPCuGv2dAPHHlNVpSd8qcdRLn/TlJ
qvolNv4md0QP6iNIc+MtNRsD7Ai9hVMhrJnBk9C56VaZpbogkRvKM6w2vmf3bJT5j6IHg6JjmJDD
+c/99lDvcz/hzqEcoMWZi+whdBzxEvdAqfnTEGwCQLhfwMMBuqUmhrSK7mUe0iZAVf2lBMcipCag
2UP2DBRl+8LM6x01/TjHrpRXYFwakvwl7mYzkqZxECCkh5MCKV4AAAYfV4pTXjt5pgBHycpmFwUJ
FFNBVvAc5fBn/fBjDozoYElq/1k2kwvcLPoD6UwrUIBYJ4q0FEpZkCYOwCqre82MYb9QqW/UOZvi
foXgc/1Y67lwkoebw0A6OXXWODbfxUbq4stErx0Pw8VyhhfqpGLC6Xve4xycWiGYAlZJ3oYnNzdW
/46Styzn/wPJu5Zjm6btQiiNuUL8CpLPM2H3g187N0sA29JqzUFs0sqLAuf7fgq6Hz6DxikUQOzi
UqhsAuNB520iw7NwEJ9PawNPyi/YCCEON0EfhJpCOPLYMNuZm8CW5ohyQgK8j3w4MzM6VoUdzL09
mJwORe1EG+r17YAdwEOKSD+DQnsZ7tPaiw+ASAGg9F4ECmruYYPik42aVeA/RF2W7okbiRiW/MwW
kMR6Z1b60J6rQSIvvS28fc/Nx9oAErJuQRePN751H0Be/J5qvoDKSwLinwM1kWDgeCvIs26YHycX
slFhDMK+y221W0xUQ8wwOtRVC3JsG3Lxcdu0R5KWhh7MH34a5ji/gg61KC129vvoB/WNUGR+nJBP
tfZNuz/MTS6iWw5WNGrNgxioeW0Hj/NZvHoCWUcZAJ9i+fHeBlT4S8MB1CnqwLyzNQlcCzqkVW2Z
5t2kGeOWXks3qbcLJZx/HWthH/A/3Ia2ze3P9yHnjsdMD6KDoHXgpvnrfSjA7ZSDAS+4NyyEw8Pg
XNXKOYKacLz0mgdc6trSjPNq1/KUnxa7KrPwbAkIA4FaYB2qtv5S6RrkTOovjlG261SY1Rfsg16r
XHRPpTWKPfPGEFhbw3oVaf0ziXl5i0EAu85tnMlNePZDlC1Wdx22K8gX68INazqobFEPNuXqjmp5
HwOuT1WAzsd11ucp4EQYrU+s79z8vmGFmeWbJAyzW1F1YMKEzvYMsQFugF9jXjwkzEdwUL7Itmif
CWojCvY0TgBfqDZUh7EevIdyzO+N2mcvlYy7o9V37SbBtvOrU55IOBvrmQD6TWC7pmaWDcaZQ2Jm
ltXOMr+/B5vQlTpzhCSf/PS7inrjmSzA12yGwkseSXa7LqMXHHRB7czyukfXYptEyfh7mPSvpazE
U2KXJgB1HUjtlZd9m6DDBlRitUcQG1BG3mraEAAIKAGhGmTzCGyAhxgMiP+m3p4QiYJErbTjvFwD
b1AAXNXuQKdRyL9qRMRXQWpDYh4qojZEuJM2PDbA1q/a2Ln6aQSUqZWBqC1qMrzQu14gLzODzFgc
QiZDSR4Byz2BeYRDRRLZAFr6Su+oJ5GMagZiEOjCgzrE3iq5XlZmf9UVgwJZ7UdPhl+OJwfa26v5
8+neCBwXZ3BoHsAzN2UQHmz+AilltVWpxf8oQwMxDROYo7BuT9GQWRtwA3HoMIyvlt9Fj6Byza55
mWGTq/3jwoOoc2g5F0gv9XdmmsXrNsGt5de5fx/ESpOe9ZW/GkM7hfIVjFQMUVoCFFucBMHTiuDn
KEKJw3wuoaca/ByaWt7VmuIuCBTExPD/x8FKwNzuyDIjinZgHYrOiVauqnvocVMtiKLHDIGEHbWm
bBi9dQf1slWuLGNT1e2AuAY3bQhTNae6kt5XgZSG45g0chOAUvFrqBNkgsEs9lMcuF+RpVOuncYN
z9TrTe1LB+7je0R/FEQJXB8nPazYK+D3d6FSxWssmmRlODy7n5g/PgeWsXVZkL86cSGOZYCVLDVD
3oKHWjXumZq9ceiFVC/gpsu3YPhx1kihuCX1hGU7ENQ3LxuLm5RIeul9KH2Lqj4wUGJtTAY+RlKH
DzVTJNX0SxokMeDtpmZBfI9N4rPZSI6zyvxiBFx9L5WbP3WQuEPyjfQ3Ie7J1zSzRmBFqtOUx8VR
5GbTXw0FIteYLteBidAIkUE0X2SWqX830pXKZow3eeAiZpS5WXvMHPUiM2D6xilwz8hleZWhMo5z
hlZUNycgbP4CdTR+bYNu+tb4V9WEe8T2uksWTuYt9wrzZkAzh8hCwP8R4L0FYprMwY4DKi+PdGxg
iPyWOMLYQxz77bSFannj/Esz6Qu2SlWP4KAeRiOWCRoER0GCq88yyNhI6K1NHOiXQNMb+vRO1jWX
+Ayp7ZgxuEqoihAR3twlXuxbpAxA3/GTK7WhwlsdBcRZcFDCbshH/AlVsvgEPIlzm03D6G5aFx+R
msyfHOh0MPOY50geIhsVAodON9BS1WZjBLNdz+ZaTXwih4hJC9Gy4ubkuebRhPR3ugcC8+ZCivGk
7OGtiDrkqpPNRIT8UJT5jkxsHDqcrurexZn8wBODrSJu6N4GYBHzcKOGYSRDrQ0+GaivhNLH1qyd
YSeEe2/YyKqjxAHdaq04vFFWwXuL0gbeW5RToFsNkh7xMEnBGqXfU/SyotcWWym9c19eYVQjp8U2
sqYBBAca43io543cNoH7MtUNAutAcY5XrxrHq4pqPFt7VW3JNneDbL1YmVB1Aj482ruOHf9EiLrA
PVTJp94xwoMLwDx+rDlEOiaN6I/y5OeUWxvRh94eAmbIioJYdAd8iPTuotby7piIniFzAS1X2i5T
B6K2IeILndqHQe5eAh+F9ASeuRF4erzQP5OJOsk+F7LhO1O6OgQGXyo+jc/y+u9CBNaeOhnQZwDT
IXYEHYJgCwkoULeP/An3Kxj7U8e8N5pSXRHAdJ88RO+gUeKJLTXDgNsXPPOemAUICYNqDWg78LVR
EdeF3CYphCwqUbzZqIO+SpY1r8yuw2Mog3HjRI0LBWgIR5cOqIx9K/we6JZvdPFDxJr+YoCacDF1
QcNvwTcasVhLLQoVRf5lsSecv8amB26i9+mgMGWvTFx73TcKeFaNMJO1Uz5WWGPpxlwwhH9DC2o3
nQaxkS0y8y+dOU53sm6vw9h2+2KE6AtoEcFqnAOqew18tYVq8Dc1mnskLHXPkCpFplXRifWIg4vn
3vP8S1wp8CWhM1Fh9zxUW6vJfZySINISpO4RT8DphPDTdKqLGD+hkkoyIIERP7/BmWAmwzik02lu
z85ksGN7AgjcDDepUfCPE9AgKparZH4mj4hvQUW+BQbPGmr/OfIQMQe4sd9QE9pg4pQmE1tRsxMe
2On48EStuLDSJxCEAbbC/Gcy4ahz6xZ/dBDsUVk3frMLU266xkFSJZ7pz37U3vCdOLfKbB+RSYls
0DIw6l0vpnKVJ6NXXXEShVCSaCBUOwxbSFX51lpWxXCa6gykiVSNJp4hYVRbITv4T/WDVxD2wwmS
rmZ7+Gz1hqA/eTTKSHy+RX6ee4dECLEHDsrZhtDWfG0ZVmjIxTMvSR8GX/3pRuYY+WHQkjULJJvI
5BWq2Vh4+FDTKQEgZ/JBtl13VfbYupuOg5UYhylYfWelYPu2RFJCw7J+3/h5vbUMyEHWmd+elmLE
bfWfmz7PuhPXxTJisbGqFtk84eLz225h8388aSJyJ09qfu4m43/1yeaP8ulTmG10SDibkG4Ruau8
KUpr7boQlCicNNtEzoDgIVs7RoRDFvD5zgXAlBlwsr/Y5l4tTbP4/c5Gw9Kq7leGQj4uTUV+n+b7
92t4RoH7koYsM3yaJlJAiTdRbG2Xjnncp7mnEESwq9/Ns9hmH5qIjLXvfq2A+N996MA7QOP63r8m
qb+N+Ypk/Ny//MXLdZjqL1ZiDPtP03xo0vy/+aL/47dh0d9XgREBT/7ozPKkvyxFUjAs7Zu03bh9
hcTM914PEicf/FLGfGSFIMjuNm00rshxrnYIJm17kBfMoz8NJMcs48Y2qqHatlyAajkOv8ZVqcx4
5SOeND9GKnqseEGzQxL2Ez0YusxBSBf7w6cYT+4oaMtHvKn5M3am3xDTti/USt04Xxd+zY/IE+PP
zGgqCNpk9o6aIFGPD8xxt80AZbLcG5q7BCpQhyKp7yHg3UC8GyYqCt0km0KoC5nzup1kVYfTf4nd
/LtjD7YIrdfzz0Cd8I1TWDAKgKgwGXfUY7tYAZepJZ5KgP1OoKMBXS9vU7lDaF2sEDd8xdH8dGiU
GV3d0MpN6OOhCpmbeNNK1ULCIIiubQbuW+qgmlnieKzy8p+LHdzbPwZvCDElIkzMG2pEqXG2J94D
TtTRBcgqHK0EvKe/dvAK+Wl25kaHpSPMoVQfQ/C+aAZIJfI8uJZ+9L0NgNWnFtkr3WlCf34b2yE0
k7tJ4MfNuw3wcs4NQDosj1M8ny3DxhkeYzey5+B91+miSCLQNuGnxv2c22T4Lbi7cZhrjMCLAqr9
RsCf6NrSMdPoE6O+QIB2K5xJYBHB1b2bRC+Sd9mp00cz5YCE0tQIwwPWAtGNbENaWZccAKNOn9uQ
iQqs8aKtCvDZlfZlVjpezGRYs74oIwhi4ZBDRj5260kVYRsp2p3ljz/dukEgwJMAYGai3htdUyJk
A33WxI7ZcZEbypC7V0pIP34wYSlzzWOA6cM6HbdODGUoDurF+juEU8wN1JVyyItDw4IKwFTzczwg
PxfyW+9VchpNqFuoJAEF5sS+grwBifq4wayz6KePhakPYchWJBzrUcc6jWHyp+PikAqHsSYHvwWS
rRLBtovERx4N2JQhtAsaN4R/IB0GcYF+8h+kLoRpbgGaBs26buVQAkMt2IaieHMYW986YhMswcuA
jBdARHFwgaQqB6iGfybBKUQAcPLaP0Us418TL/megJb5PtfHNji1Wg3S9J4FpGGh8xmJ6DK6yPGx
EJTcICd3bVj4kb7JySOfOnSkcbaRXO5AGte2dW5XXTnHrgiHXZK43WlAOiFSB91HRCnav7pUHizl
ym+pVfhrEFb092bnjcfCTOx9ZtTVI9BKEBfNlfHDlU/pAHCpaUGdyxNpvMExdbmTCGvsxswGPmNo
1X3TdGsuenkpw7S5J5NqXXmMgqG4eB74Mtl4nTUf6LZ2vLsQejVXup3pJqbalIKjPR4RYsOtv/wS
YHb7H34l7ZtpFeUT0N3dFk84KBY6U/lk+rJ8gB7FijobbYp7ZNWN0DHDuTcGINchuFjeeE8tKqAe
ClWvrM9ONGBQEFAwNCv9aFoVKLod5BC2cXJ1nrKgq66j4Ih+gD8mucTOD4XERwsLZnTkZlZdLSgU
3/0/yq5rOXJdSX4RI0BPvLb3GkmjcS+IMRqC3oD+6zdR1Ig6unN2774gCoUCuqV2ACor05TJhhce
8CcJMBx3Gj6IpKSPS+cJSpQaiUOIXHwZ4XbhLwNL5RkFd5ASbNIA1O02ygsjNp4qkfv31AxQZ0Yh
dX7HAXO6t8oatLWtt8F1B5SeYhtitWPD5IoJS8Xr2ozc3VgBlrQsYE04W6CMI9+G+MkEnJDHZ2pQ
mJXMFnVxkfS26+ruO9+7aVkcRrhS+fVuOs185wuM+qmDsukhCndxHUePbWVLyFMUQNFM/bErDPsI
IpDQXo+Gjc+tyswTijUBJjHSDgmlDA05yZI0sjhpzrvuvBrNdpC7WQUjtgrLEjQlqTtwKpDzbX95
Bkip2etl4dnSw0HHAiwp2k1XiGncoSx7VwCkfOyjIb1I0ElflAHM3ZFMcuL+1zYm69wMoH59qCYk
eauyMuqtDxTdaUisEjmTcIjOkWn9sJBcgMRlh9/KVU8Imdr1mg+ox0cuGjnbiYOF3+vumT+Zd5CB
Nu863YyBm22iDMQx1F0GMh/ig0ggOwekrq07mhZ5KJAVvnwy3SREQrEJz20RymIVaZP6NGJHBfSK
yUzTEeNk5mS+mVUNuDisp4TfGzFzH0ECDWSfET0wXX2EPCBq5oPiFzY1uxSVLCASgFqRxEflye/5
gNtF40a9wWX1I7bpqyRQSb+Gvuu6jMzpgQalZTxAWC64GQwTMwNs27UppzMNKqvx1x4IRg7UTQN8
aUCaAwqBVWbsbEcpnOxAIO25dtOuahBUbcIqSmcn8HDTxYzqFhWezJpegooCkIMaxP6reZKnhyaK
ognUz0bBD2ObXvBngYe4MvwVL5qfEc/V3hiVQnnsmMtrpQZ8LWhrKPyPLcp0DtRLIRYItL9Tbz2n
BEQBambi1EKm74Tj19vmnY+6FLzEkc8CU/cG0OFPvpncu5qzJcS/5sY07wt1LVQ2b/0Eyu2M6FvI
SQ2ICbHTzEx7S1PI13Spiy9AI3u0wYV1ZDxDEWfi77mFA/Sa+ZW34fggrQYoBZ6bHARIOyssovM8
XooQDAolFF8hJWucqElfLbxJ/hdf61TYPOk0/V/CRIZq+m7K499Khe0WeTiUpsW4mPW6/LeTj90x
GgRoLKIsZ0el+l+jvuumiLjrrS0ABfEH346voZOFj5Ct9e4y8Hys7LAev4RWYKCKOQz2heOMX3SY
YXvGA96I3l0aAFxBfoaMEHjM0hH88e5DpCAGq0XRDWy4ghWrcP0GhbtuR06qnYOkeAU9kmCbmSoH
AT8QqUIG97ThbIymO/Jo+uTxDIqF5IvB4pQMvXGmngjVT9mX5TFypI9cWXmUIIm8NBo26GnYoJN3
7AwwxQXVywAWRgE2rhJpG0DQ/oSQlY8RqCPLwsW5oQCeECT5/Z2EDDS+B3JZHkvA9oGJRx0rNR2y
EhB/Lq2jXzmtXGeodYRkNGLqNBrupJ3hROr65s6WtjpjU+MHdeleKztm25RnPeoj3O6CVxI/kK44
Ky3iyXuIh65Iz7M06x7bVU/1F9upgD42rXbF9Tm3J5wzSQO5QEIgeZBDE2O0zY9D69rXxO8HkE3E
/rqtO/tKPgtZ4NkiX4wvTZRiFsfFX1ephf+zAw4VK72yNIQMe+Y+SohN4CoVrgDS482GzEKh/L0z
w13vAwCwChqVXiMZ5scwji5RZbrnefs8mW6gtbO+5G6d12AGzZLtxMAoO8ZOfkknWVzIirW1dHHP
h7Ikrz79LcyDEgyARtBGHeSZOBginY4iCwwI+OyRmRcWiAmI1MHiyWkJTLzqE5KOzb595RpZWEfI
RwwjuERiUEfC5dfiw/ejsTV9CPSqugLpmkY6UNPU0KGLAw601KuPLIorK7FhseyONWeFAD01OCzA
goPjhJymfGenVX8A65rbPZTp2CHFzuxLqRs5NQlOCcrfZKyyL20oAIHRFo0uceTr8NJFQyuAhsDU
juHUvHoXN5ZQ8QC36uyXvECVGCvuAW1E1hNZMABJWnWQvT7MeLn5sytCaJQYNYqNgJpcJxoeVGZ1
uo7CEg/GDP9DZosrduhQlMiBH0AxDDhH/GDAeYenLRDyf/pk5Uwl+6RJflAPt5vA3yTFNFzemDSU
ggRvqi15pp4zOSLfkEnRZDV1CCT8CEg5dXHNO2zSpnV2QeI6jzjGfuztyLoS2NhzS77lJfYUXHTB
jxYqt6AKsL9aoWi2TSBzFO1JsL2FUNXOReifM5a1lyTHiaiBKOETeKaSVTn04lnLABte++zrw9aU
lM3HsfGTXcFs79z0U7KyXH4duyQ4J4MCgU3qNcGZ+kuTomobmQdpbMmXv4a8C44ikezHGPtxyrAH
/XiMqoLhiBkYH2WISuYIkljI3aJbAVqyTpjrHCkWv7hyK/s82s+juD/b47jmb6hbOOAFSzhIZyJL
7oHwSo99Nl27aeJ3tgMoxQraxLg8LTtzE7LM8lcy6n8GXmSfCxO7kKEHat1wHm3XRv20gVNca0zs
SL6qzqOjDV3wNY1SPIi98BzTtUin4WpAleWuNUx8rKLmIc1bqGYFwt45k5tscoAH1j10tvEp60CE
m+fIgmpLdeDOxHsMfTA8afpcbVIQjQ85arNXsS13SJurqwqD4Brk0z4k0i7qxgPbL5yU5PLFsJ/T
nrWPYgM9Ye6GIAPY5T47TFYSn9wJRz6cb5zPFeurjRVm5hEi1vbn1HOvBatQLTmnsZrWNzZqcqX8
POVQwPa7Nj9QyqX1bFNz4FSA4iM/M6YRKOvIzKPwZ26E44GyMkY+eCvh1WI7Azxx4fipGqp8RgUr
UrNa4KC1OyK/zgcoAr9ift0O2MK0SyuFFz8MQXsQgTlpQN7x0ugvPLMryh3nTj4PKD1KIT5VAVAg
9SkQjBXQ39aTyUcrTGD0XokUVKilZYkbhOCzfWrXA7AO6GJzD85jbO0kboh603qBT3YAnw1FmD2g
kAHpUyBpCxVGe3DrhBsDz+uBmsScPuJfbl2oN4G5EDgA8KoAPvbMRhNID5ki0ZGPqJGd64FLQJ2Y
SJ5R65CiELLCGQPAx8DDNRYBM92o3AwAEH4Jwaa9EzWIU1FiFe3ynjcbwFv7NbBAqLjRFkq4Xyyj
C+LZR9YIqr51VaF4CEWSgHpLzYsKVJ3uQu7Qux+yYU3oP9XE+Q3SlJ+gH79nktcf9X37rYlAadOl
PbBDaVVuCyR158L2tpr29dTXH3MbRDM13hV7GeO+JZj8DNo10GH3Tci1Tg00R5qmWIFnp4QUEPxz
kzjQ/jWgcahdZTqsI4Az965KImtVSeaP90h/X90wrbaeFPkx8Qv3CuJwtjUcp3ks7SoCbtKT37CH
vWcswDk7WBWD4/7GPtlzp507NdYTarajBwPHOQviW0+emUYPemzpBX8iexWrk6fSE0+42A1m3uJ+
orOeoigxdvjOawEG1dU+r6PKKbdBboImMQC75yo3IvyUZA6IbpscLI5t7iPtPwnQ4haosqHPr5fn
lx5cWhfhaEY+iO9dWt2dSqjijNj6btw4S+4cwzyoOgCDmxW46cof+s0QRR0wobl99YCiWRHaAupK
uVNCDbJttOJa35pPRpgUUIrqapw/yv0M28h7gY9SJaFapg+kHBdfp9Q0vIfGYPxSx/wxsCbvgVw1
C1uA7YboQD7kl+/lJIpdoRwFWLOuCZzA3luC8KaE4Dh54xhFEk3FoK9JfRoCnwm038kE8lWiCBai
TVoXNMztbg/NdLmirlvYNjJlYW5dqW8how90WMY2pfbRgCwagJCDgCFp2HkHHKHKQ9GUP6kIJtXb
7kDiOmgyAnkQtFFXhsTNGzihUmKyiBgAUFnugxithAboLgKyGsqUX4YOsDvHjf1b60G2G1yc4zfH
QRVz35hC4x69m6e6l4FhqsAhAl2fuvDyfa9pHVvidvSLp5CjjolcKLq376ef84geTqRrnpXMviiz
uBooAM8LD7q3ECS7ZUZ/dYzGfSRXK7tPyQjFvsD2917cOk85u+JXzv00mUnyIfbKj9TL2aQgHw69
8ylo3U8DM/o9YDct7rN1bJCytV33WxzPJQSm9dvMl3F8AlG2XM1vu9pP4i2OWdw7JcMwbVFwFAKf
lZ08K3eg6OxjI82Ztx1q3EUrrwrKDW7NnQszTBQsjHYerjyfy50p8q2XWOzWWTW7obbUvFF3bOxm
47BGbahLAxQyjxbd1g6t8OLoqeSaG25Y+z7BR6XK2q+9l9i7Kgi9EzUdA0lYU7oH5gmtWKkH7KEv
Xsxx8S5z/mM8jiJgFeffO1AzmTPKRcn80aiBnFowM0k1gkYNeplbpXE0NDBNE7QcqqlfcVEcJuiV
PXk1z1C+FfJLa9vxnaynbN1BVgB3we2BtaEJjj7D2IFH1AVqtug+tir8HHMnWVc1l9t+6FG/ivLb
HyDu3dm5WX8Zk5rtbPDQHG1wkz0aRfzdq8PuRxOkySrBb/IDilHFLjHT+gqCfvCuQs31a1KY91DI
dH7jUgoFa1L94gYwHNKKoyfpDmrLs3i4ugawc4qVzj6qbfeDGTbOumFA34a1e186OADXPa/30qs2
pZbLllqFm5rWwIsNEphpzbRSKflsFIqsm8B+7PHPso7MyeQOkPVMZ/K/NW12LEEFc8yADfjst+Hn
tMySD01vZp/i6ibBl/1ZRElzMyw/xjXudAp66y4JpHulxjdqF88XTeP69aFl5hdy0SBuuV/CqIur
I4YUh8h3NOHdfD7ifWu1n5bp1WGu40z6mu/BzPzsASSv3+/Zx7EzQYcRinrXVzL/OEmOmwz811fC
t5Ebzzx877pjeBfgJhaExhxVT0jXBym3n0szPRoo//5WFOb/wece+PZ/QNVRdwwud8e3uB9wx9Hj
b/jceWp6qLAs5B12yd8r0US3ArAvhits3HNPnQtwbupEt9iO/4yAayE7APrw0x6DgmE3l1ZME7gm
uPR4UHoFmkFWzyuQB/Ly6AkXp9/IxHF3qit59LMBXMExjge6eTNKJusiBC5DFAkdP3kEFdN+8VMw
NYsv6TsfEAjsKbldvnzE6YPrghjy9M735nPMTSbWJQ48ayf6PHqpeet1QxY13HLibWGj+nTxLXHM
wO1olIPW4nVWWvbmbYj77GDW2BvSQIWLoWMwWVc2gOXbKUc1NyxVI1+bSNqdJ2paM9/IHGVo5PPb
6gbiGvdM1/rSVDgFJHh/0709mGn8eyWNEfUTMY7PdNefAagL1uIo2NEUiqmV8xvVHFXZXBrTj57K
wqzXzhBC4rKK8Hm2WrFpcpHtHaONnvIOsJuod1BQqrt1JcpjG0wDkBDogrcxukA6r8KpGXMZdNDu
QOf2YZIjB4pG/wDkBorVAJDKL6IB3IwA8HY1ZW+6jhtkF+6h1pTA8zS6dN/NhcbgxbQs61rz3Lg3
cV1UmdK40W9jUbL+VnTFnsZszZXsWRN0S3E0XlEEz8JfXZezW3pMsin/AkJ4lEJIlYCcHl1WVuam
tcp2HmUW4JpDKh79OHPuwG/6HOmosZ/s3diXAXKTaf6lNflP1dhbGblaDgYgLTb5EhR8YbSqZYHt
/DDgVqN3wEZGw2WQxfc2JFVohsfs4TBz6JqiOeMe6Q61v7h27Jh3DuLhq+209sYYg/ZmAhl2RKI8
PDhu4kDVszHXyiuDrxmyR1M5qd+1le/qoAh/uGkQAjEWtA8mJHNwnegaJ1xKMGzkxVfKnlJDedOl
29kWBOUL5IMY8qdLujWkJCvFmbzH5n70z+Br0TSdjt+efVeshYvjMTg9a3USdnWLkZneDn0JVvyG
R1+aLnlChUV0n4OmB4kMnJaLKPqSRCoBCJm7KFoEqClLAFrA9QFSUZ3TrkYLOVlLV5mSFfuNf52i
42TgNobcKu0b/A5018rs3bNqwAe8S+MEGoFl95V8Y5/gFCiCy4jLaNCQOcVdK+9FbuYfwOabf+iH
sF7XYuC7zHara59y6wCe1odE98AEM7FTlEX7pHZbbGlRyDKH4UoOpB8NGIl0JpL5Kr1whqIesJ64
K0pV/qsv4MNeglEJn3VkpMPoMXKYfKw5sra1g0enbuAY/Fpa5g3sRWkBVs0GNwQBDow0g0Yzf7pR
LDU4G79ELPN1BMV3Fv/UF0jUG3GZrKjArAZPqTH42SflFw+8c3+8Sb6Krn30ujI7vcu+vvpnqIEf
KMgOtnxfAwV9osbRQF2yqIDob74lRA1+szMi95FiF/+yHKj+Xpb7V98y7W+PCHGSeDXgQuEUNM2x
sYry3tQUvQDu421jlPd0gtNjXsxexoqhmsfoBKfHHD1Gvdd5hov3am89x3xSd4Ow8KpD2t47lNL3
tqwbA/xnQFI5Mog/RyoV28bzA9RnYqBFOV4LCT8M47I2ijYojbJ3TRl+n0coMk2sMNqQ6fgNkAJV
MOyKRlZHWoMaACQge/DeTMwW3EIdUIPLNWwdF3WLQlHeHLIwxj24LkJ7vaRF1Vk4zJe2fTI8g6S8
3lMIT2JQds3D+ajaw8gEalq08804mZJPz4Wq670nrD/Dy8P885HBSXjyw95dFy4kNArQen4F1hRl
aAn/mDIUMkJkplgDglV9tXqAFxpk5q6ibDroRSBXOvrl18J2xC4MJmiA6K6eXuBIuQs9wdcOSjO9
LQ8VO6VIeZ4gkD5oalTGTuSkJlA83eES8xP555DQQ0jgo3hltQR66QTKLoqCIArMvMfdrVnmmlsP
t1W5nW1yL0U5ku7RPRUhiiVrLPAsDd8Xv4fSlo0BVPx6RuaGkITZgBL+EWUm1VUaVnlNirI/GdLd
JfWUD8BxY6BJTLfdKKd7Loyw2Wc0QlNmM8M+eNfawO+/cb4xkSPCHRzyAqVXvTwMPRYtTnE5dG/X
rieqDflodH5Uej4cz2d+qDcjqjSffXDRewIb1FwaK89TqDvsBr9HthoNWUvXZVYE+pl/Dnv12J89
/KA0dQSgxeu0N2uF4IV7mTcvsUSFToUDoH7svy1LPrsubLFW6TOA6/axA3I/W3USHJGOJncka2ly
C/KUSzcMUag/Ry9OmjcEYbypUifc2n2WffJMGa4HlDcgsYNu2mY5ylGa/NoPE44jBXuyC7u9o17E
vUNT1MH9lEIFokT1ctna3WGowf7UokDhw9JAAQ5ScDG/BOAC46tMS6mPPlJdqILjBQ6atRwNsLf8
aUbU2s3d/sRLOVytaYViQXVmusHlQAS2DqTPMrPhH4bcwX+dVSEkfuITB2tkuApL7Fey2Hu2Gu9b
1QT1F6PopnUD1OH9wLMWEEQXYhpR5gB9JIsD0fgtTZCE0TX6sTjIYjgX7BrV9ri4Cx2kILDvQXUv
y8Kb4aAa2ul6Cd7Zst+DHiteWcrCTskE6+w2kmMBhcjXPu+dYgcEQY4LXfzolrHoD4WXpMdOqHrt
4h/x1KMUbl1k7fhUqPajm6o9UVYs5BVEaCGT3Nnh34H/xSurRRcm7rRJCiSSVBUce2StgQTWW48q
ERdQyhTb0M0A9tY3OKOT7MoAl4AFvpuP5Dc7H7fgYDhK0hIVUmjIokZFQXFGkR1SQGFX4pCE7jxg
yfSln/rTH3OZo2nuwDT2z3AajrjDtm4NKlhW9u0twE+pFtdq56YB5RVeSc/dvRugYBfILyPVvEa4
hzHnBVy7ErhXVitapB/HZ27j+dBeIgeKdBflEro8kwRlve2iniyM+vsBKgQ/8t7huxyEwGdqoCkB
TB+IE8VUyDO+CWN8LVlWeO5dFybFzCZ5qQ+44glAFW9vIW8PhGYKxgkA68IzWWU+AlhihNDxInNI
EiwsK+yboGxMrncz5mXerUAxvtfjSSzLLA9AlgTbsGr4cGr1rzU0JOKtSg3Up+tujQJPXOnBQmkn
fsb/6XvXNQvwFTjqN4XSTHcy8CYFCcVGqWbYCx5BWEnXwNg8TKbZpL6fc1AkO9LcUZcarqtryJJV
yi7c/THPKmycHBXUTgZzcB9Fua6BHXnsdCeVKl8nDbbLDHIdm87J0q0zts5ttJrslAABVPmti6SX
AM/LzCLgA9m2eceN1toD6gUriYtvTYv2jgdNytS9iPZX0bXVOVHRDowp2cEOm99JUXW3UBrdjSxq
eDyVm6kHvrpj7GVgeLWE4j+bHrt+XAGhJMKLsj2HQMlDmch03bn+8N0W7T7NfRxynAr/f0iRId0F
ysAS764qDFGLC8vVzf/fV+h3GQrS7d0Uu4/LfPIvq5P1X/joWSQxy1eO3wEOqgp5oQbvM3lpAwZV
Hr0tfDewdMkC32SmVmQ2VsUO4InXn4mXpd6HUP/dsGEAZwGADt/OA0E7bC0TKldpUXeXMoLA/SrX
Zo9POQR48KVnRaj1Jh/FkDXiWvYiPNZdyCIfrlWiXQeGkNU8918D5ymT/A6QcLZfFiDLMwHRDkRi
7oI2wzMKgvYyyL674AoRmWcOfnca8BnHU6Vhq6tgUhBrRXAqKm/1bjLFvZ8HgFmGlK0a1p5+qHmZ
N0HT2D9ZRZwcUbcsbpS+s4qg3PUgFlh3CufbFY10Ex+vPn67Bs/u973ZZpBl7cLPnIfPwYCr/siK
ws9I1q681iueVBCBk3+oL4NmOhWGCWL1PjgLa8SGJ+nOg291Gt/XnVurebHe+YDE6lB+7wBCXols
56aMryCEOO1R+2d+oGaUst7nqYrWZSbY7BuiqrpBAGvTUthQmKCP6sxPbdSBuvF1auen3qbBIWDb
GmCaMVTJN0ri+6vVTYcK4NnyqgKqYuT823CHy9X/iF5m/20eTTF6q8W3QjmtluD/Yn0KpgWWp/nX
pwBeo4+tRrumgezvAU8Ja7wg1Ki+iwDmUVefNy+uIsjqo5ObIMh/9blhXO2mDht9mkUDZm6KdYAt
yWpiNVishdji9xYMdDlUk248BzMbOZsUG7vBhpDPiZxinAAmFIkxh5td1Xk7fOXjS/21oYm1nihY
WO4N0/sJkrFs03NgaOJe2Fepm6qdDJQMaHOo6wu2KP6RekuDX3TnMOHUhjsV44Lqkkaf+tqC4fyn
G+pSQ90CCjgQYMIf6gLYwWrstzhz973GTZkaI0UW3ir2bGG7ZG4UgxL4uwEKZkX1jG0Kv1MZ9PVq
J5vOYdqxuzaHGqAdjtnPrJjA+N4W32qkSLYiqqELGXyaQgfcAyOqNVB6sGZ9mXwQTjJ+sBs+3tms
qr62yCuv+9HK79ssCg9x20PFwA/iO7BAFpscYHo5fRGVqk9WBx3CyrT31OMGA1FM7rSQgdYmOf/e
9ynK11EUGmD/izzpa5+mCiDL52Hqxo3drv0u+1GqJrhnfbrq3Ro/yr3CHROgaObB91GBUkm8slFh
BqemVsGpL63QXZNJDY+iQiCji/HZJK/ALzyYqAw7P5ZpM4e/mSkiY9zGkBtcmb4JaE2FgpMzNb6+
aCCLoZ4J9+4pWBkKmXwkH11DLCHkC3MgUvEudt5I8PRdjV266UC6hqg1SbWHxHqoGdLhZXgW8Mkz
UKNo+i3QQTk7j/R8liU6p2nc09Kfx6dxI0oD9YurJqyLQxXF9pNrgwYpaaV/aERnPzlWIVaDQvkM
vvaRkwpOEMJ7sUIHslsATMH5xqRxCifLASNXvgKmic/T8w5wHa8El52n0wITJfnIdHSfLAh4Ix9Y
6nzgbP77OI0sDTgcMJP6b1amPi1HlkpArBmCuubf42zl40T5/hm8X5Ke8Ztn+Gb8zRN59+iJkD2o
DkL+2LUyfbTbCvenoDwBv4qGahkJ7hSQAmYM55wJdUQbGm0g17BzwaGwM8fexQx3LMyzJT/HYWud
QgE+wW2RpX/MTvM/Uh+VUdiPvDFBpvGdN5W/pZhMz+kohvq0HFkp4golS4CPveCxDsJPqgum74Zk
AvwFADSYbS1vHlKR6y5opu+NG9/FPiqi68CKV9hp3YEYBMA9IiohDRiT2EoyF1dDbjJAYERTmNCw
cKwRpV+ZEnvcrX8o/Ng/UwOsxotF3QmFUOCrjlCF0bz4u1eLfP/arSCgsQes4NOyJIR7GyS7Xhf4
17lmCWzfqKQJedE/z6eZHExenilNFkKvuKyjny9z3ej0Lu7dY1J3fjYUSM8VKZFPy0rkXx6dum+e
AgXSMo4Cv5btglwAtHLeDqwyl6b3os9ZUp7qQXY/kraX6zwX3R2IVKfLaKEUO7LH9odMP9askt+l
3ZyUoayr2QFd46ZAfDbVE27o7SeTr3oPVycZkNETxGXeiMm8MWkIxVXnNMl9UCIjcGka0qNZ+nLU
QiJTsV5cb5YSHsQK4hoSvQDhQWUmbnBXVycvFvmWLlnv4nJ3jFCc8jrFgjoiQNKv6yxLODQS6REa
/lsM+WhKHXTyZZ1lyvIwRjING6BgJABQqKmaTFRQzVaPqiuzDX9LMy8Pi4ssDjDEHsSJq9FUzmej
iL6j5kTc8TKJnpLJQgXqYH8GdbW58wN7I00vfjmgu1mJeg9cLqBl1Ob6cKVG7ERBVx2uPX1EU72J
AhEyaZgsagZQIRert6uQm07tzO+zcDdHiCz3DpNAMZZe790iFE2+eaElxtQ/v4WA2i9jZnfiKI5G
JRj+xCHxhk05GeXRTQ37s+vHB1AE2NJSd6qqUUaprbY13K2bgjeCA+3jrmjE82t84cVcCxo89rEB
asSgaLcitiOgXO3IPftDAjNsXedc9KUCNQ+ZwLluHAVOY3DyOmeKxMtWK6QH0KeYZWS2etSa5r4A
drWM63kexYkGa5OVGcrYRDEbNtxB+apRmdOWyAAU9p4rIJKa64giks9QEyXKAMPzUX0EqkQQ7yJT
NwSAt0ZKBOB3wlEz1kfXpVl8tkqRwaK+77P2mKNogeKEM8hLoBsx/Ii6AtXCE0pB1RTdydgxIAUV
R+WuNFoUO7OOXfFSZBU2aCVf4z6h2cxBHog6V03LBPDDCAIkg10LP+IH8ECIaxfsetXJJ1uTrVnm
S0eTqaFTQgzlydJEa3869svIP+ZMcVDdG1649arSuaW+sG8VtrzrukYOByRdzm0ZSEO/BMEVqvS1
H8J0hrWikELPGEfpo4ATC5CPLK8bygvo/DfUUwn4ITU9G6/X1mA9O50ZARMNkqilGWVco5BVOz32
jKNjeJo7OtaMhuplcHHSKiI2gLkjJwSA3i44z/FeH4rCczPEtXXd+fhzBpSQjS3bWYXyP8ZVhwoV
1wKnGugx55dG2mG1H5HjXwFijP+/fiWyzLWHjSlcc2PEoG6DansK9Kd+fbiA3og9+WLb8Rj6TeSc
zb4tH2JAqw5zl5fAjKjJS/Eh6bJzmPxp4jFEiRf1eZS9jKSpk50hAQreDidu5tFlnqqY569pCjKU
qAWmcJqd0moUWtnfWD+1F8CH1drQ21lCAxL8j4CAS9fm/FZJ1RzfQAcphMcyvqgaX4lNjTMKzVia
xBNiZ4FDDATjuXV9H1M6EZh1vFRC7wbDy2PSCjb05C8AgoMUVK3Lts/vFjh2a9VrYObyu07LMJP/
L67XiY2OolAdRWt5Uz7uzBJEqp4ZIK+vi6XBr5adi6nEv5tMamiEYgDkvYgQpz9yBZ7pHp0BBawi
RIkepNfPeCGNRzNx/J07ovTVAWXpY4gE+20I3W3VTZo+bhsXuQeF7sGTW8cp1yFmXo2+bu6mULZ3
TmHBMn8nwBXd5igWHxIQLUI+bLCQUw3M+q5fA34K6U6bZVtplOws7JCBwtGeZuudb+kucY0wgw3S
peaKfMsABaPK3z+aI/D8hlV/GCQYp/xHH6xNH8hBTdO79rpFpQcYDet6HsDpL4Eob3B+F1u0KH1y
eGQcWtCz8VVnumKTxCiK0LkESirgIOdfyVoSFGHu4FzY+0iR6NGZbJvyEGY8+Ec9dwmuUC1z5HHh
qQBPWyRXpFGqNWUnKnyGoKrtq3sFyMkVwg6AwEMo5xsNICWKKqQw6zRlIge5GMR1vIeOI/uM0+k6
mfgP1RrBhQBqEJ+Mt6FXDjNerQWi7ySVNa5olGZm6gd1BpDqglHN7laN3hw5msKGrKWhvcrSpRCR
JzEqwf45hXY2i++/j/kvHnVZFuT0/tpmLkdpRPetYyXExujs4Wsq+gL1J+OhpaMLmeSlJtfHlMJu
hLel/jzLZY636XiGio9k8LJt6k0PoJet9oHNsWWk91yg37lz34CiYrXywUVSoVxZ21NgTLvITr9R
6Oz727vco/XmVWic3sT64bh+OJr9NoYcYyCytWXjfqe33OCEvAAHJqJN3LmPchx+Qg4KR2gar/U4
iML8UwL5vAhuiljmbqaxEmeUDomzb3/oEzc5D6+eREBAmZr/3QcUVJr0ydnn6rkVgm/zwMHT0A1Z
odHxU+9KARg/rP/Ct4SQFUU5RH6C9COKv38gv45tQcvlvk276dg4sbyH8BteLrOJf1XGZ0+x/keG
A2EX37egO7uGtsjXgNvyTQeY3ZV8CahKwU+ph6kZsOeQpkgOFIINGOgx51Hv0je8vlAHQs2y2VhG
kkDcuaqPphtfHJBCVV65AvqiuIFLqgB9f1bcqGs6nkQS0nqiXlwH41oGQew6KIRvHuMoTK4is+K5
kbrrF0YO5SB73NGAUWd4mksgxcjI2slswMXXP+dSl2LTBslGPjZril/CLJR4n8o8+BKjBAwqsG72
qwEDpiG8X00yolrHSsuHoG6SA8O33SE0yvI+KSKcOP6Hs+tqkhRntr+ICLx5hfKup3vs7gvRM7OL
9yDMr79HSU2LYas39rsvCimdVHQ1BVLmOVlFpiMSNlIJSVoR+LxHFyVJw5Ua1Qn7rQVARS8o6uGK
xwbgWlGX1DpXG1wdcXVI6owyzywn77dVNeDsnUfLS9QX9T2S0wsr7DXkToAmpDIkQI8UKA2QdFCz
uEqK3yNflz3kU1s3NZHA+tGUqN/ORySvDNwwNLihXqfFIfMlFBEYjX231ECZarUMWx3kSDPkOIHe
zGPUmZ7HPLYPfZttwR8fPFHT8bNTJAQEoIjxsxPJ/PGXFnl5yaZBps9GyMikBuQB2JXkP61UDZ4k
ewh0lxRq+jdq9LUrPM1dOOoFnukd/PvxJuiz9JwweTkU2kcmOAo562OT4nA10MBT09Y31BqAbhLF
dXMjKU2HZ1eUmZCMtMLOKnBuJOP7Abg5eGDf9O5GdoB1+Iq7jn8QDiKIZmPvNvSx6t8npBhxf5aB
OHBdTQdwUnbJdBScv80G2twIOcqVusVxVnWOWPtjMFj5EiA16EXJAnAJFpOxJVkSJuVLI8nPCQB/
LySy+zK7OZF9JPvZIHaUHUoZE9DK/ApkOmAokOIxOZGJkrPm2Z6ueHKIJlzz++2d3+kXN3m6M8/3
+MVNvVay1zHAj6ojj7LkqSgw2YQFknw1X9fwLIx04GOkMg1IGhhrNr7BQ2scaYQ6TfDvdnmkn8fe
RxeIK+EBGCZPpl4hOb8tgBQM5OJwLzb4q5inf6WaZSBLKnim/X5dVdiI+wAe7TtuPY/fbAxK4yJL
JDcBdUnEnS0TOTYpmqSAvmMvDhJESKf6xsYuKn+Uspb/VJz2ggO4/qArfYjKFyt8op4lA63daJ18
s1LIFrLdksD5JuQoc0AhOPKqGH5sz1adG2fqUSNHvo5dgEk+a1cheNdy5ObCjoYUwgFX1qgAluLf
XcmWTNQhTbDPxpckg5fXjZGHsSX1QiPigyYOL+5i8WSZdBzVGvV4KP7HukTwxQwkXC2b1I5RT7tQ
1V+F22JmIVyFpmFh2CiLZaCRkPAPBd6K364KhV+5UbySrKuEATPGCE6P3MQnXHwG6lIEExm6jolM
45WdGC5WJD4DBcB6U/wIgeqEhiLou+tYXHTDkEE2D1SW+U82X6nVBGIRq9gaOHQOZZDO37DFVSY7
4SbiiatH383g8sjy0bpJNl8Disa/lwPKXefv5fsXZ7WIOXQHuJDAru/fS1qCWNgiFmkyVLcHHUcV
Sv3iakZFeQWiVzy4Wp4z/BJUgHnuzB6ntm9609HT8+AkGyXPEhTKcUWZ6QNuHJwMrhsSa0vChWMA
KIajJTnnhY+IOIeQQYCHs6Z4T6tYhI1tE0nwavWNZNRoQKNN9lmif5Q7gAbMQ9JUgAPagSML2yTd
mJi3Tgc/RmaHJ9KK0GKI9zPs32mh75a9FZi3MEYtDGhbz/NM9CGFHzZ0wQejAyR78fFIXQexdClC
j9wWn3O+npla368n6XsgjiT70GHpOTLT5aUUC6NeB/woN63w/vGPkLYMPCG/QvZSjOoQ2ZR3VF3S
AP22dKk7V5cQn7NCLVWakJT01NSj+lfrT+EumOmfB5Sp2EaXn9PItTOkUVNTgSbWqeIc75i/RNOY
PHU6AI9RRHi3AorPJ3DxjGeyIrnala/InzZOJbcikVGiJpyp+KOIYCFDYQlAZaujkzBgKgYMKY12
qMkHcsFPylVORv/IugZn2xaOXo+JOj5J2dhfZ1nB0dppHMTjdARFwkWIZjmDBsA+fnCatOi0kFGX
mlQDCqqBvRCArNzDkZxCOXW6qftMPi6uLl6+z/PFdcqs3IKaot6YKvDritH+iqqm+MBYEe7j0nT+
sMIXI/az1zbFqVlgNMOxtSeGUpryUk1N/pp3WbDpSpVdgKfInsHUhoIfrgBlnytjh+QFmzDlR7U4
qW2SfLJCPf4kWyjXHTN8DWQum4CDuKtGZdjOWh+wRVFo/sx5eXaEV/ZkQIWEHoF+27XwJLVLQuCC
k1Ca2AQO1wz4MGl5nZAqhOJAbi0abB1/x9NNs8e+WVJvFrGUobQ2UQB4IEuXbaQbIbsEaSxHU8c3
SecNSu0cflbAW5JSM49nXWtq+VkJHHtnDD5qstP8TDYkp967so5V26xg8mWwwhYbvCh9KG3zCVuR
teUq2A1BEWwJWoN2+CVstDrxJsVXdwAnGNItmB+3eKXIkO7AfUCjARQva3iJwcaAbc8/p2YEckFa
NEcFh6hfM6XaOk4VfgGBpCeNYYsXfL5NBdqCCUTBJdvWBWjUfdwOyyNpfEDklajFgr4LZNjrwC51
i0gB1pLWMMnL43TCGzbvWoCL2mBHP9nUwOG86YHpKgqwLdyOIxgB1MHxJgekmwTNTyD92Ndtb61q
zhZCLgW649kxHorJVe/9FyTv4K22UWVPAl/GNyPvX2WlU/4qygw5rSqyg40J1ZZalX6XcVyNnbki
+6womblJOWonjpVonxsIPPEV0Fsu0A0ie2+PCgqOJr3CRomPZMNQM/X9EE/YaK7TowpQzuNjYB9U
TJtbw2+RksaBf8rBafe5qX3CFpV2KnietilryM4WY+pRo5NmrV+MDR5E2FM4MaTeVALS1gViXO4B
PF0Guw5yxmfhHGjlREMyEoFm8/UYh9/DATy928qWw5Kf6hdIk0WT+OW9t5IpeGDZyXL2SnL8yzYb
NmW9h0QOYGVyKAlqJoDlesAfDLcrhW34wO3O9I8TkPQY0h+sKLb3ANWUgSCW27vB0NWj0o4WIAOn
yCV2FLDJxi+Dbc00KiRq5WxfDob/IUgU5ZNmNMhMtKrpnJahfLlnboyyHp8AewgUC1S70r4gAM0/
piyJbrXW5p+UNmEboBnUoBBBAWyODcUj7q6BB/SA/FMN0vbnIepmd4uZynPRgaACKIUjyD5RzN3z
OvCC14HTMALRaVcyoE5zJVhbsRXhqFlwVCX7G8kMrqAeNVU6mS42P9gOaeQVSE3P+F9kAAAFS+UQ
xUcaAY0Nt7+hQWFbAXR/31t3W56PR8JUtrY2M6PZcYYwElqKtnaeo3NHmnGhbvhSMrVtz/7GZHp3
rh0Lp5vTGP451ZIXAVLzR9WMuEOxxngSFqiXjFxV6kpQheflheFyty4SXcqLktU4brUnfUND1JsX
FzmN0hZpAdxo7nO4jz1yyb4s9B2OeN00kIMDmDg5kttYnJAIibxixe4OARA8QP6jsudeBwqumwSI
qBWo6Rx93EEAQ+rJKBK7kKzlChrW1oQtbhqTZrYp08+B0gB1nNvNJqRY2dGwtJF/DbSUR9FxW/2e
OHmxt4EFxVzVQYKAz/Dz66CoSNo5WiNdcCeVUKnHqSgbYMqnJkDobkZtVdsYEKhuNEoNu2mg6N3J
ehTdxzlu0ocujD8EpB5x8H2ymLpx8Atcf/waFoYEyB0Dmd38D4ganV/fHvomzOP5r77sl22dbPSB
JaDHgds/DeibQTqKu7AiDfmXqG6dv57iW7fyW8657Kttf5+fHP45/9J47tMcUYtX1ZzPu1rbbENr
FUsAfny2BWriiF/UxrmZdujcNAApthaQGfiAxNRkFh638zZgs2kwIm/PBUbecEAZ2F9Gh+JXkORo
9yCqhX1BPUPxLo/SKhKMy9jG3xSsqRsK2PIZqQfM0OFkxyAJ4v5zKPLr9eZZBdzAiUajiRoNrcCT
5iinNWia+S2ZmiSYinPGGyXTlH3PiquQC7OFG3kIDfVQh32PJxRk91+DdnGWIwMF9QKmhfwL1wGh
0kGXk2e/nNqrzRsw/iFPuOzD5poAoQUSB5Xe4E/Dw7KNI2qG8mb5gz+M0mEegudVPshjIO8DjsPt
NsDycrXOybZDG6bIKuL5CwXwYpvd3A1wbWapjpIvIJ0WqhfnAZLDhqAxzosu2U8UxZa1bIts0N4N
Yhumcygeep5l4q7zAiiKpUjhviiVLw8NlyvjMQKOqkeWKH0ujk3W7hYrpoA0wSxU+/yzlE31rg6t
6tT+3kRqXC9kRZf4yNTiiC6/ycmLZCYIYmeHlQlArpoUIIe/zbEQkuPKZzUUs/htX9+DiVln4cpH
DB+qH80qphGrFWGE7D9cr0ehhOzdayVMxGxCloYlqrJbFQm+wQjuDln7LBtD+8JHlAo2TM48kqm6
99eIcsbedHh5+5a22NyLugo7VmiMSm3Lp0AyDS9qVWBWgXcFeNtohA0Ng2QA8U6JR+/AiYajlf8g
yg5N14cT9WJi+/ADUHrQOAjRC0lIXRKSWgxXIWgoZDP9B1mvwj6K1eGufGcbWYcQY+pR8yjsf5iF
fE1+pdIGbxvvxiOFuDjg2sGuKKpDNx0n+2VZUJ9Nq9rJGsA9JXmsSxc74WhJDSbnAc9T3DIAT0m6
k0vgNlYATSWZWpb1Oe+1LjoOPNDsOcpj5IDkDU749UeoPgDpKktRIDdPQKoa7OhIMpJG+QiEJS9t
QhzB+bVlKd6Iv+upsUYIEoclYLshZaoAZpl0CwPqxlwTTRXrDsLIKtS+OzgJcPpLp0aaJo+KY8V7
jMVUi3CqD9wXT1jN81P8nBZB3TINscz1qnq/lfUtGVBEahbTiKikmde7Ei7CU1csf55+EY70i0WJ
OeeFzBeQpPOnUMCnYjn2eCQ03l4FViUOKYHp25oZugLU18id777SoYpCArpvZVnSiXqzHY3nLnnP
gf5X08aWvk8Nkutp2pEWQ93HkQXs8Gy6/ghi8aQxxgonsPxzDHwO8l67LC4AqcQU/x/zt7kWYRfd
d2eguf7lEosPJlbFr534+zz+qwi/xd9nYSqiUU+dGmOfSAmKU1CXoFXYDmR+zj5Wlo+DH5DEYV9I
Zh9xot59TBjoJqbM+QAYJvaxGUFirivVDazhKFGJQfIYaDLOnvtp2ZMKeykrKmzb2Iri3FGoF9jT
1HUIm7pGxfEGCZYAPigDMNKSirCpO8CfnRvZB4guCWe9UJGw8EdjBwSwF7oHymmOWwlPVde3xORC
BC4g5oZ0LDr8QwspqciLZLMrjSeyJz01dKemXqbLqJUke7IkIavbvdrgnvl+KQjVeVAjaj/8EIX8
LQsOIy9vFRbrKCu3NkGV0BBEwT8qT1Zx7PaKfaT+nNbaKONRMg4veI7UzKgEDFGKl9Fe0dHW1Cex
WhnFBUeXqctaM90p3JRk8jR87IDGcEzwVPfkGDjKz3QABCJJV6/63nCR1oGD/HEWkVHNldLdcjZS
M+WrEaMWN88lqwEXJWD7lWpSPKUAlcT3MgGpW6N0l4JvwcmFoe1Aq/eNRhkXUU80j2RA+gCcoW2N
szENixDn7EEEAuS14i0oKWbjf5VVkezabEpPYhXUW03777K3T/ZoOY9WQuHo00YJYBCaSjrh+NLa
6bGduIAut9qNLXXZlZrYBlZP3nUhUj5wjKMVDsp2kQKNlvTAvQEYg86w3algB3Kpbw2gCrXyHxbS
AI7NiC0PENhNnm/q6fe6kEBOnlo/QVyWu6GPohDNtIAIbIL/F1APxhMIcPE2qUjJc4GThpdRbwE8
ZoY3Kej7Fz+bsLsyOD9IR00EqFbPBFrcHnAuIXKlODyTMvkfwhAOkVqjLlRDAiUNKQgNSUEyMp4q
oOjZeLcNpFr9MTbl+EXS2yp0FQ3kRJl/NHAiDvwsIDcBDWFCdhAKe1FXyLspHhkurSodxyGLjiRy
fP2XoWUY5d2Q21Ac4ZaaYwdqJh6hF8HrX4azeh1yXsbbqkg9y3IeaLFKUr0tbT3NYmldFp7E0hYR
qUtNb2bNZdb8uh40oqizBX0CGs8LX30OSVXTfe6gtkrqwOgNdFpARY16eCLC7iiXwtvYDJcQz4Bg
g/WbYhP5jQGOUBiTB/XI2EYV8EZB5qMLyuP2kCQRAuPxRPyUiR8t8Yv5rkz4Io/qWILQ+tiXaog9
SjTUU6UGKUUV6GZL1oQo5Ozz3p1tLBuo941qfE6MMj4sZNQlcwPkKQCkiFDCguSIMC/hQbK5S4Y+
sg/idJx4YWF4Xc9C46b9Iwni4LJwpS55WDXoLnxtQ4OOFkXdealh66TnfmAewO1/n5wi2HWCVFqQ
2pDLOgSNrameDkwpn2cTCjNfH+qGtdnte139Dhr7ruEHX/cr1zbB30UJ+JzoQ1t02h6l8cGlTpEC
EzadssXRXtgA9ALCCekx9y6N9VGBJZnzpjCQ4l8pyHr6TbwaLoJMjRMDfAnoJI/CPZItYvEFgoUA
1Ht87oXibT0kQ8VqdHBi+SvSeQAlPACO1tQ64IIhEfCjoSJzzdfiZxKRBSA8xw0pSRYg8R6HgvEz
iVYxtFTuLvh7oWritxLttohuEcP/0kr+qFTbCUwUf68qtB1g+twrwkUIJbFemkBL9j4/+rIpTfut
cXgCbMiPuyQUaYCA1RlcshMKGq5kNqXJrmxoqFsANEDJOohJEVS4iSikINt3ZQ5fS8rXUllO7E7G
KIMoFVRjC24xp0tRWkAIeAIbb9YzcD9sh67HNvlgpIfeHAeU/nfth7aO2w+g7Gw/FFmzUczJv5Kc
RDhJHUHBDjRJMiNF2cnBNdY15FPBU8gHBec2VjQ5B6EYVDyfOCUbXArnD4BIcLW43UgOclSCvABs
vFFYJ8WRTDC2qqruPe6SlYzHPN1zlME6OT2SLUE9RsQPMjiKzFz1jyDusouNoHtoCRudg6ZPlrzL
qtQ/krIv9CG+cRl++PyjScDpKzewkY8dcHLxGIgz+0PZoR43t3LpQk0vD9JFimKHubajBhs1s32Q
2EP40Ca0q37LmQzclc0cTFERJzdy1NHX4U8xwSIWmTjjCEy4HHsLfCGrUIBqR5S4rLUzKvHx5PHb
WsWQesis63ZV5wczdpQt44WiG2X84K8ApfQHGFSzjHCqTK5e2SzUhEm1Uq9lFGdlsxgKNQqM1c3k
g69xBXVFi1jJaDgmVuCVICRCUV8WIzdDSnAvoBsENuHuuBGE40DDugR2ELgafiFKCJuWA0zc1Vq1
AQKMdRBhFmGFUISNaFYKsVLTcA67Ult01xILoB4Sel3QeTUnuk03UntkjmodxP16/n0RY7IT93TW
DHh8wPuKkC9+QUi4GFMYGTDxHn7kbFQFRfcfqIXNoiti8oU1FrbNSIQ6BTyBCy3LIpxjynECkGi8
JgcdoCO72jYO83t1UTVnq0FNNw3n9+owv01DV98UFRnIM99kEfdsL3NYKalu24tey549/MKXIjmB
ROkGKCSTMg9nzKjaYobikiHq65XNhF+XjbBWAJN+jvCrJtsxqqvLAIxEfaDtTS3rsh9+MpRHvLvP
3Ex19V1XkNudGFWZ7UA80KDQAEBHidkPjpcWKgo1MrAJNRzMIgMo6AW4egsUQwIenMfTIIFBPsjA
GZAFW6mRtSs1zluPhrj1b+PASM8r+ezQhbcs78fDFKCQU1eUQ23ZOQrJpvxSvvVIhjJsCU8eXIjz
7HjX+9iVJZtu9KONoSmK16rgNdJqb8GlLpjWqZf6qeEByTfe4Jz3e6T26g6sBNOmGvgeNU8Mpiaq
K/CUqTxHOO0Mp5pVIGLBEwd+Vrx6zOITWTbYO/T8cBpxFpyCHrpg/hnkYfeekOF3zNiqIHTBDxkQ
fg3WpFuL1yQADC6/dbxEgXp6qKP0nWtpaHCT2Y6NmZcBfRuI702+HcFD4vllBcp2kLePKG5C2jqN
cdb+h1/X5YGusJBPhY03vDTSy2Srm+3HqpfP2FoMvyMht8Ae6ajcwCJtXVks439HscPvum3tmVbG
IGZo1aNhMxtIKtLPRjWTPYgO7QuJ1CS793zZsC80NK0ROPHDqLtkQsbMYANzQS2EWjUrZpshAuy+
rmCvghrGh4PRofA108YK+7ulup2FXBMENkhjG6bezcsaeCBW0R6LgVf1hdr4rbLxp6gzPTgj4WL4
Bkp7FiInLHUc55wDTNQjcaxkKytJZ8oHSeoLpEmDZ0Gvh2DjA7jgOhlmf62AbYydqgCs5BwaDy+r
/Q3ApFJoYTMkH4z2oNrTX3jDDa5gHgyu1EtG0MplfdBstDHF1jLXkox6WY8TwhnBObat2sVZd9y7
mYWMi3zAaRvg+ecRiSrVhHaQsLlWWPqrRbXREU5bN1ULpmAqnZ5sP70F3as2BtETG01g6Ol40S6m
HoCCJMxVnI+GWYeKfyV8IhH1qBmTAIibDv6zto1uKjeW+dhIKQqWbXMjAtK8hNwSd9BNwO+BtM3G
k/BWCy3bE3lPkdOiBFNBcZach+apBZAikbbYTSSDtgpMIOBvQz7TwJmZiE2JmqhK+R210IEPCD4m
asiEyJzEkHodaH33qm99FkHILM2k5Fiq8Z92Dn62rkySc8bM7CpPYQk66DD/Mqj9TyVFFTmewn6G
PKWKGilCTzNAxViipBAMKL8UI6/el1Qrvw54JgGZLztVSnfUOHIJiO0NPPRl9x7J2tGMj77NAIcJ
JTWZhHw6wGP8Ml75roZkh1xapG22Mgqb6zDf0U1ByktpJ8VT64q7hT4WyBsRmnks9FXaSztA6OKJ
w8xLbbMKRDcWEFU5JxDe7lPGAAvLm8xItUuVGtol6OsX1M+DEPF3OVkIWR9m/tnMnlofSZwuyR9F
q/Uk2Etm8df0nJiYIo1xQLEDmjNuB5U5usqIHyDQ/OHeUYQ2iNnCwt9h8zByE/WLAYSLg2kqU+p1
wKBFyYiFqqEXw0BeSTL5Jva+2l3FU1Groh+uc48PNQ6Ug4Jv48QtDD4iJcmpRzKktwKcBhYjge+Q
IkmnTSiXUv85VrUGsDx6faHGRuEqEM3RqADSA5cEblFCSwphRz3FqT6HUy0DvhpBhBfZVrWNnSUR
VIQS1kkMbkRsdmCvioRiktXQGoblilZ2wpimE/HpMzwyzqe6mT+18BXrJxk1KzthTL0g285pTChx
CgE2ckUVfwtGYfUL/l/LA4kAT4D8Ccqk4BY01E2z8gzQjG0cnmdBdtSIIRKwpW2q8sLjtwDUE8YS
yrWOoNo9i3moR5MJW2V4aiNlvKzWIKz4erGtDNY6vkCxBBEiB3XzvN5aiX7YoJqLQaWKJyjc05W4
QKJdasbTIZXjZ5ItFGRI2l5OkaLHfwsS7heoONzdtC0o29/8ZjW51CEL5gnIJJDD5yQ/FAPq5Psc
yDv8AL0Kp+LejSszUj2SPu4ubBfdtcNa5afVuLPV+pOvOHhfqZD6u2HAInLncZ2hAAsYRvUukvFV
dmtQcHg48Eq3eVZWJ9sfPwNz4kcYDcURT33yExuKe4OE/U0dStU1ClDk7o56WlwLrcbv829meQIG
HJZqP4WnlDH7wBygYCjIWwLX+RQ2hbNrxh51o4x9ZGBSO2A5XYXKLWlnhyhpMIiPRgLy4sxgQT2g
9pZ3khq70DsFx9FpfMAm4YFYLmYZUV8AAy4G1R93J08Szr2A1bpHXWlMeuVAqnwqG90TVkjZTPCn
1ix3Dkr2Js1JXcuvW+VA3XlRi+7DgOo0giDIysE1aMa7sLAjZ7sOulj/YmmzlPzNCdXa/fN8bUgi
VrzwWEQnvbCcP+biEwhVpWJFaRt8J5ewxj1Sc3Q8C4bjRcJD8NxT+XAli1Ls7iBJpfCEYirrpRsF
IJlVafIRSYr7/2BLXp0fXfjaDjS1WIkIuZDhO+HpvQbOt/fmF8ZyhA2syJSfxUp8KyjAb/zgIwcR
SJj6vgNg+TuXQswYoCYFye1jvF2t8ZEvSHOsXdYaf9Gs4vKGUtJdytaYnsxCA5SN4tSvyC7/G/xP
yUvTm9oZOCvdRk9Y/ZqEFgh2leSr5oQ1wOVB1gGYKfsPp/zSOUmzy2O52yTy0F90M8FDHe+JZpAM
16pCnGy9yevculu0bz2ShWmleGyM4zkcaYUxBRAy4OOlp7TJtiQnMxFOyIQXeH8iQGjF407EFB4k
A/Id8lxCCyQWtT/+JF/RvDtHn0Z7ubW04yocudolCMJc6lY2qKFNy2zBofnO5VrMkQbdObBfyXQh
5p40JEUZ54geRzgF1ItUmS8Gad6dwoxCf+/j4FeYUe/dOfzAvmYdmw7i4iPJaHDx+K1tbMMuT9Q0
SlSmLnW1Ziju3WDIwcEVdylu/2+mOlDSJ4/Gk1QypI3/d5UINYcmVxI6Voyoa70YW6RP35bC1FEq
DuTPLDtE/QlfBen9nq+augtVz1Pd8iZqGPYJ8IEWH1PP80+gSwHG7lsM6oWZHR8AbSSf9VjhWbhp
7tyampngIKyVHQ2pKcFnecuRznCIlTye7YBpAATZ3h88QPvYyDeHb1Lazm32cPrJw+MzamG4LwUg
BQhe1WOXsE9pXuG8g2RkkqkqXgKU+NwGAdZCMnMCo20lNbgBiQV2BvLBsp4dyYQCqKRtk+bLZIAN
tw6bz6EVxBfZxwvrBjRy0b2LkqZgr0fdH2GRN407t63slMrRqHlyqQXQH1iPyCK51I3RDTsKhN0o
nLwErYTyfZzLBWBDxQ2l+170sb5zOIAW/iFAkcR7ohEyv40LbBmYcbwrkU/tChsKZZP6URxSy3jj
MPiuJVmE/P66WUWgZZHMt5srsi6qJzOolS+a4yZaXnxpTcN59tXy1Km9/EXJTXYdfHATTJYjfxnr
WMMx5mCDQALDwQwAFpUMwNIBCoRSGSEgeqwKtedIxi41/LrRiJp4UIon2eyfQbBUA3IQVikXkbwD
GTyAFaT6sHKoWcoJmDGNUCQ5SKXiVEN+sc65t3goaigUik6b7eRoJmAfoCAZ9UxHcnaWMd6XKBRx
C5ad0Hf+Xjk0lqmd7E67iXWShcGq4Gql8UaEIDk1UeqGOfAZyEeIH1wQUmogHaULEkgxLh59tNXF
8IGB5qmqZlftppBThh0ePM+rrb4FTNFQbrMwizxrQDJFq4MqFOXmKHlXp+omyzmGZeMXHwapAme1
DJJAGiZdWX7IgR5+MqX6FUyWMf74XBYx6zUvOv84y+xhRH0+chFclWKRjcK0G3Dkx/Nsk48gXg6V
MvRmG5ogTYNd6+PvbIzjvosGMC3xmrQi0+qdpKBWaeRbMiQjrcOK7TDFqNLkZivb9k1GCm47Tga7
UgxyF3HLSQbC5FtMYUeuitzXuyqte48sxCJ4TMDKbvJAT/+Iy7J0lTBPvuV25QCVLDI/t2GNh6aY
TR/9OPwLTOcnK6qLy1A5L5WtGfs868PW1dM4wp4H11AzjztTMcATAYLUhXBtNAeIcZBegKBxji5s
gAvxW0jSMMDpe7WZKx4NG+BeVmA+7QBGBYByQ+3ZjtClCUi6Ln22r2rpmxD5dqagQGeSsc0+4ixP
ReUnmZADKcjEBMl1saEumUi2/Y1MQJ6y1afIPgxg3MB5ZN5apwg5XScF1RA10pBIYkm4JXrrLtnN
Qu6GHUoLVJGxpnuPuwt/w56jz7MGgFDbx0Z20zjCVMOBo/qi1jgP2u9dlIv2YPB8YFQQDGdR5sj4
XTlZBEdFriwaVMWjLllRQ/FINgcxHH9bDMarz6LkhRrWg/6tG4YLjSYUxj9JIAukUWAO6pPOpJPN
rC+E1dXidxoIQwPOjQbDfjFM5wtuw9JJLvFb68u1P7kxbpOePAXFVjAwdHhTmtzId3rUsU/fZkPb
2qVyHcy7hmqfWPtpxC8KbRiOHPMzmRoQazsSbv2TPxQ70qjgHpaCiT2BKK3xojpsP0vMNlD7hK25
YDSYW6ds/FNuNNWVpCx6UltFfRIKVCABD6+xQR1Z6slRa9rQS+g4gkBKCMeEminyW9TJJlnjpR0L
NkJT4gEoAhEtDjZ6Or2g7ox0ohAECm9IKLN4vJsCEDEAnijCyQVK83cL1/tUILZIayCoLjwJQ2Ux
09SY6iZuSxMfF9MzpVfuK1vMFNf6Fpv69XG0ZPmuXswW0jlMrFlsW/V25Yo55hhiTHPQZQFw+rnq
+OYSOS9WqOCdaVfV+s/FKucPSILZvtCDT2mUlHsRe2wbtoSNIWu6eqhmBOm5H30ikTPKAL+2PyZT
ncinhKEnGT3wtY1IBkhzXm/x6Bl68xgJcyNyja4FfgOvGW98Tc3SfRACIL+IQY4w26WKUQNVq/ob
iNHlAHYga6OOaoZHGrkATzUaNamKGyDqy7MxRXs9TFAjTDIyIUXXhPsK+XdGGhiXGtmx8gb4ICnQ
sevvdQiWo9RS8P9A3blJgZ6gAVsJ51FbXdats60E1Q78tPLHFjWibonk0R9aX3pDFzd/d470UlvK
8K2JU1Sw1bX6xJxBB/dS7xzSAv8CtZ3kmzyR8WyKsvk9QybfBxwUIKVvmLqjb/XWB2pMzQQVg2UA
IuJNVoB79FBkAJ4iWZqp7ASaP2QnBUl2wZYMCCeN6WBiYxmPl1yWVQ6qIbG7irJJ3pCQhuD9weZu
akYeyRY+NBaGCz+b/VDwkAC2jF+hpLw37vFXbgawzy44deCrEMGot3Ca1xcDNXEnmc5PEZjJ2HkA
WC3HbG5fosQqD0NrJ968Ax5YABXsJNR30ya4bqr6MzANabBy0PTkb60f870NLtRzDO7FM/UeDYXM
ctg+aSr/8B9sH5lMGgreUqc4ipBgFfhPU4twKgMzK2riUk/I/vd42Vh/VScQKIkgj67Cu8tTdcD0
ZeMHMbMI9EhGwVfR9Ah4nXUP/uF/9/33eAX+JcDcU2bbR3aPZFrFQAkm5uQAxMjkAkkZ/zII+eqC
PApFsgzkNXsw9M0XQ/j/T+EyfkiuVkiFenee9+PpzHJlJew8vzGfgs6vT4DZDZ46u783BjKiUGlW
xVshm8oswPsTciLlMPub5BUIZ0C+wH3L3pNRqH8jOZmSuMiNFPn2YKOf3QM7gkMEUnZT9idPMjOM
yceQQIzUADdLOM/hE0PZG3hSPatWmPr4NS5zr5GrCK+13JnM+zRskcaHY9XFuqwB9B/M+cdSfUX5
xjhmF7mSA611aDMQq+EgfbNYljSa03HSjc8mLV18PBPouhMyGK7kOy+1bdrJLRzAjE2G/mfDar4N
L9XaBukQppz7yKxlSEBggbKfivanL0+gjXZyUE13Q2Se7736U2nq5Z5GoZ3p3pztIgeB706AU31m
dnbEM4x+LRI85XqScUqUyfpAOslI8ycFAOZxjrufx2rAQadW+xzYhfI8WyS5dgQDXOHeTbKS7VO8
BngVhVMlHDOp+WWK2nbDONOf3A71h9SxpJvVBnjtyJtZREo9djLPDkNn13JbkpkFHh2Bu/RRiChG
abHXvEb+s4gxSaq8b3TZcMlCOLCx3QDXwb6SnBz6cJI2iY4EMJqFbKcs624gEfRIBJRPwNiqXc5p
DscCu4ZY+Tx1bPWnfKy+1mRCMttpvmK/tT+RL4mkMCz3HajqXSEjBTIvPZqLRqRMMyBLWg12VMSq
pax3rgPOVchMfEz8fBtu3Bb4rG+Xz7ZByWCp1SvZihiThKcCJvsnEcPBa80udoAmKJZFDrofurme
STcRI6pw5bBXV25JNiuMpP0/wr6sSVJc6fKvXLvPgw0gEDA23zwExL5k5FKZlfWCVVVXsy9iEcuv
n4OTVUTHrdv9IpPcXSIykgDJl3POSAjc0GhZw0KEP+0CsJgZiB/V9aCMU+6KOGiDDWcjldHiV6QD
E2gE+o3ViHR1r78ZG9NUlaxuFqRV5gXJdr4MGdyseCPVEgXXuVmBpv3ellRkSpf5jz+BPpLSGnjY
3H+Om0/7N1bzZekKN5/r/g+5Ud18hJuPfLPM3/w183dHn+ZmGbo40KR8d8h9tueKBDVGnHwZJ6bo
IVE/mhJwvysjcfzdomDjkB+UVAP6GGz7qdHAwroFIj4AHJ1g3Vu1fIkqE00NhEhljK9RHcgXQCEq
K6S8BQdSWiBuACpvbSbnKlKtQ680umsreXsJpaKe1ChC1pc62l81ftWHCvAf6qAje32Urg4vHtA5
CpkWB7OU6YVx8xRaSTKPei0AvgspCjP5kYC1YScGM72QSITpR8/Q4YYqHZwGSTFrJzsygXPexha7
AeBbpv1cj2wyRQUSgQHCo2XVZYVKYwjgmHoLsqOfV1rs9L4wdjoz3gLkaqxAzNOfZISSHS4BDBS1
0fAZCXCoBB0DZ0vDgVmnrojDZ5GhCsh+CvTgdejAYE1NzOzuoUaFEY1A5mMoK9GCGxR0yefFrAP7
7SrKWLTPc+bMU0uBfN/M+VzyUT/ocdu/du0ETtTx9GJMw4jjk9Z19mT3tng1r+C57F8bNbIeeZMf
aJSHvnXOQCwJdiYoHWeiA8vfLZGFZ7uzkXHFedStpEAcB6b7hb+WT+y3RFMLlN8dfC2oi1gocCdl
xpL+uJhR7052t1wCh9BaAzqNLzt/46PYbCMmbnRqAAT00TOA2g9gf/5sRBpelncmqi2zDyFN0doe
N2wJL8bEUUaN/au3DK0emAo5B4AyyZTJ1aRMTifq3c1djMciDjwk9D33VZB64ZiNX21b2XSKxGtF
6so200KgaPfl8FnLgFuVauNXDTjwXmKHw7F85ZfSMeMn0EQjkGSDtwJuDqCqJIKBCiAMo8M8HhgQ
VO2d4fNxhzh/fUReVXXsO6uae3cyUshJm6BQDVSof50iQIa0ZerwfCenRe9kYTyA9vXmcn9dihSh
ZvuHzPFQ7vKejSLY5BN1NThjx2xF3bRlQ7bq6kw7EE81NQ62UdlqGS/qjmYS//XcJSMa3y+X6vVb
EIhk4yMmCmZu8GZTL0EMg6+pm/FSAwn2pF+MepBnHZTjIqAe8KWBfr+sAuRAJCWTaqxR1xQp8TaU
fDzUej8ezIkwXoLaWHctRbTI6Z2ki4osnUUjJvU8vrcva5Abre+WDjk8Q0Vq/an4AtxhFjgMz0wv
t3oZx/Xa6sU7GKLbQ1+J4dpmSn+tjcxcR3CGeOMkI8WvWWRBDckdTPfDvj3YcL1j8Ub7ntfSWKMk
0fAk+JE+tW3Ngf+OYa3at0MxDeMo/dBKI5SPbBiG1ajzU4U93sFpnR65rvmAJzaIxetQrQ8gIDqr
SKjUAb8GReOobFeCrrSf6noSYNflK+rKxvnZbUY+2Ou/kepMIPtsWoAaRzqh4SKNZdjjf4PC218r
DXGqqXhswxxu/Z/r3xjcdGcDsp0XpLXr0ECeJnVvDABc/1aPIt/MMpAKKKB8sfB95sJGmRkDvPzU
pJVUjwOe3FoUG1cAnRmz3DQGt1Xg3iQ5mWoTXKdIeL5rLUPxgV3PEpAs/lyODOH7UI+SKVcAwWz9
sF5HWdxjxy9WOQKuYF1u4cC/6WY958dGD+pqRV1qEI9KNrKxkAo7qe9tbsxv1uscGbm60zfebyeV
qH9fCdtqvcBsumNETYKD1Wock48x+HRGr2uxvYf3BRoymtU0RqnSJP2tLnGGyTetbGn5D8vpIsvl
lgv91sbQJQIHurz+4xVHXweDklawnWLzbWcniCL5ZQlQz6x/wasZzj7wIhYoiIWm61mBWrnZSCTl
hjXjbESyDAQhyWtqC/xTubVLbI0fURWAb/1X704GXDTgapiSuYuCZiAX92Ou3illhYpdrLUsQzY9
H3/gJqs2f3+Nu5WX5fsBiNaJ5HsSUfO7yyzz6fo0LGwTmey96i1T7z/xMl5saO5Qt8UmSYw/lysu
FsslFhn1hJHgbl++r2Xy3bdy9yf4wsl3WpE1K7cRBTAAQlm8J5buv2VFEnqW1dZXIMLybRQryLcw
tOQcIri/BpiR8ox6EYQUjFR8kxqCmTR/zMJtNKgQTcohHRXX6J1go+dZnq6YNMrDf3QLbmYHBQRx
dvDJzFB1NQWyfS1Nr2FbIY8OozKPFTCOVeas5LEGlBZH0bzZtgBDlmrpxZaGVde3bo16vkPJMzcc
esezeFusFOwX1lzpES1Uw0EcLb8QID1EjyFXMAVrS+isxHQkMnv4DZApaLhSzeuNKAvrSrIQIAPg
I42FyyYTkgFvFYWLIUcGG0Rl1HRXJMmmbdaKFQGDEp78PKYuCZ2ppLIe7KsK7pCtbRmwJhlpTaqX
nGcvqtkKgO3RTq+6U10XneIuk6hHqKTUWxQ3H6DRDb5SbGP0SHhns3wy6ulgskrsvNkTOrzj982p
y1HViHfwAk5PQ2raDFnEJsv/rBTxvRD68MUPzM4VThGec2RrPv5GHkSO/1iI4jsR3NzZT3Jax+yc
j3WsqZeqMt/EBcqQqIIk1ZQv2BPI50JV7b3id866GCL1i8leSB/jROGZcaweQSyVPgqnRf3SVHqi
xs4X29JuJ0YAlLgUyDy6K6/RdLnSejEcqPaGGiq7ITNeopAHDyE99HzRVh7l3bLRLLYg/f5jLq0g
2YQc/FGD8UtNabY3xRlI+t/gDJLvU6fpgYmGAwQ18TTUoiAVKxqDc6k/qkDIVTnAaBfRMuN3Mlp0
7HTuu9QVoJx1+7LKAeiGK5GMrkTDXAtR/SSSF61FwZBft9mB+al8FWoE5NOR5ecad+drmoNXL8j0
KykbpB9kgg0vKLhOX6wkdmOjal9RAiyuIKh+pCmxlK2HaqB21dhqtx4LS/8UqU6wEqh/+iGKYwBA
6z/UIparzDCd59ZJm42iGjgYyYKfaBL4kvVPpcE/JuHruZvUTZO4RKKXWRSHtOrTvZpY/tUU6nTK
KCwOXiWtODalWm2FlNkGCLDR57wCmU9X9uLidGnwWlXDKlf76LPNu/Kohnnv0hAYEueqS18QbNdA
kydWU3bal8YUcs1ZYB942uWPdVZ2cPTCIhitB1l1/qeRV2ybjwrO80koPtVW8MwZ0761VVCtYpA9
e1Gh5i5hwhISrFC1Zlf7bbAiGc6ZeKL1GsqenBq1IzXrHC/00wxUYXm0IRtHAmcQxNiGC/eFeik1
ZEKClviAT6Nd0rxT4aTlqXZpOBuAQztW6xthP2m4QF60LtcmB9QByt7KJ9ZKFPco2R+qHWapC7QO
01PAZbqex4jJXdOAhWcyRjFyu2u4dB0lKS5qK1AdwQTD1wpPrx4ZSMWokGrCbLV8G0L9wAWvn5qu
YM9Z4K/rPi/fOibbE7jGzBVL/dBVBwNAIQhcnuKpoR41cOVY+0FLccxSgL+gAiYcTpr6SRdp+tgG
7zSgxlFzB8g6CUq5+qp5ItkyiWQB0GvcjAOAjLEA+5yh4AqYfXXQh5fDsQZg3U1zJ5tn5NPvcjEk
m1+rlBmywNVQVQCa64MUcWqoR400Gxuo8U3nZmahnTNNVc9V648g4gM9YVLytQ4/x3pETtRLbrBu
D6CTyqWh0lYqXML6l7ZWzBfGzP7J8hO3nkYk8nFbdr0cH4eWGyvs6BK8pycmn07U6bZUWDxz+swE
PcTVQ6w88FV9qEMNLq/DPJbsocTbNwaMG+oIARk7mLoFT2gW5kclF/kxnxj/aHgnK20gT6+6yfC/
q0UY7tOyK3aLCS1IS/9WRpf/7+rpcnbQfxn7rtkD6x2AxZnVeXaaaRc88vNHaoIclN1jGp3hO7QD
V8Tti+HgvzlPQAlAgCotnhy0VH7MaJu0W6kstnZ542AKcsRiVzSjuqUF2WTYmboJSKKu3yxXAk7y
6Mky6NfzPDMvurWTJKq3rN2xsNvI0OCuUBRj5YdJ/xA7obpCEmX+0JoZexCajTJ8fZRfhrxF9YJv
a3hmVeVVt+GwSCtfd0FjmQN5CUgRDnKVlECNT1agZepKM4GJ70T1C4CRhpchtT6hiLn+1kbYDMrM
rB6BzB8f9d5C1EPRwE3SedJu629g3URRYJTZyCeTwDiwgaxIM+0ivbaMq5/MoAfwUhB3WwbnFhIV
nQMZ8CqKcKOU1aGttP0wVb+VrGxAJB6d5ySXSQSfJM7HKLevvSgyao/sAmZXZyWvxHGQZrzmpT28
WYCMxI8j+aEDTdwwivo9hycEHy0vL51wUGJRiH4TB/34IhukK5KtkBqKPvG0TQVY9QD0a1z7MHF2
YV6lOyUorUcBvj2w8NTJH529h3dZPABIagRTMUgPtaF37QEJZm6nVPKkBeUVD9QhcmFhA8wKvpyP
8eiMiHHrhavCHfPo9AyMRZmvrU2l1Lx5iRRV417X9yCLndTW1KBymK+waXjFW7b1TFUzr9TUVd2u
C7NFJeYvGUCiAEeUKD8WkUQm41UgQgKy82vQiI/ZKQgcbLyqjiQnczVRDDeVpdjMw2mC0ca520fZ
Z78C3QGVl3eKBewk/0wDqjqfCl5crdfzHYG7dS0DzaTIfqiWfPrgRzULlKTKiaXOMDtQ1VkpYAGp
C0pI+yCJjo66YBhr8LSfuOriBsXOQx7j/5aJL91UoEMN3E86CBItHJcnGeKsHwpZ2fARtCPAZn4Z
F5mvPiiiAWZ+HB8BuIqSHnDrqA+2V3HbOsk88+xu1I5mnzDErqfuzbiIBnA85iXASkPV2GmG/Rf1
Yo6yBnNrZNwQ30pDzT0HrGoPRVa+APy4hx865Qgkwzl+DBt+TMGa5mqtCa5WPnaXYKie4GhX9zSq
c7+7UE8YgzjJMvIWeeI72npwcn1j2RWi88hhfS1DJwJ8fNg8Isek3LSaUZ6TLIj3Y1iZe857eRrC
ytrEht5eI8RlvU7Rg0+sjOBr6OxvTpnLp2LwP+l53aAz2OekRARVFhF/ZxIQJFbYO2dZ9NVTYeSv
ddXx90YFuHya1fgPhUP31mAtstdlJLeh1fsbGg6J7qUNvO5qydihCiLpVWAoPg02+1EH+KWDggPv
aeouTar3zQE4gD81NL5T03C2uVOT5mbdLqj0j0skqf0Qy1fDUcyd5fPywZwa6nEzbVcIuiCE/kvW
AdXsAYzrgatLawDdzE9jmoGKYs1FCdq4xgcVD2RMCj1HXFHjCLHQjLwDS3lj9K9cgvU3q7Im3MzE
wM4Yc+4Sz68CLjgPjCWAmZmsDLvMqhN1kfX0k0N47jKkyYFaYzIDvQnKq2qUrKIMzAQrq/5oJl21
q1q7Li9lnMqtaYovpIysjJ+oN6gRgtB+2n0LRVVu7dy8JCmoicHpBVrpMVCxA+h1YKrn+snOWrOd
x8idAhldUr8AswCb3l68pToep1g3ALJU8k41rP1Q7lCygLThqfJ1KXolJTXcETtmZ/VhEVGPbGmW
xBqI31WHu+m3SxY3ayxyy+n2OoAoVpls072NhNQhtZEc2w3AtMEe9tSCZW+vy/pLGDiq1xit/ja2
9Sdksfs/7DFBdrbZfytj0Pv4tvNsdBb3fF9pj05cglMPZxzfve8ifixnfa2X6rrnMl3RHBb7MKcu
ALSLvRkV/bprJSpHmVD5JrVyVM5mGU7fjLOLH0XhdcCnAdBtMXwJQgFFh72/Y4IayIw744EaMIIi
MzaoQDaAzFZr1hj6+GCC3+k4ywwnbl3UcKRIa4jjVTyUWeHKCSckrMYJLhcUIOlEKdhNDIPUWxqS
mX49INbyG5syqcs1XNSA8sHOHdgbqI+khoZ9xupjqzTuIgdTS9ivlnGcsRRU60iZIVlUYHcwr1X3
mepVtTWupcCuoWA/qmnbb2i+f65VQLEqvC7e8N9BIWTh52tsiRsPPGDqZk4XD4HBycsKRZhTvjnl
ho8NWC4VVX4m0SJ3ftkueeT4ym9sdesTGB3GU0rMlHUbgyc37Ta5BVBDzzR7fd+pzTEv8WevUtXm
q2rA0ds0xiR4DPT+OQr0Z02ZchapDn5G2cDn308KKpqf6+dJofjg/q1S45lGpMUhvl5zWfluUTX1
Je5NgCLU1WMNOsbHRAMn4yQatbh+JPkvURUPhWs15XDIGfNPcQ7GFVG2F5WVgelVfd3ssO3/TrJ2
UlCPmqE3fC8sFRMR4smYj0q/S8t0O/9CeYvCmKRBkvpU6Z7ZyFXW2uEr0Vc7sWw24HTBHY8k+xA/
k59jGYfV1qng5kDFIHzAKMkZECOdPMNy8gxXAtwdae775mctyLiLKEu+B44Rjv+lyl0ANuZ70ZVs
HgIZ7nZI2sWY5hp5tZU136mVzZ4FvEzx2A1fMmxWPCWpx2Np6fXjKPvHmCkKTlxTE6AOZgUXRLjS
jZSd6U/COTxdtVrF98S/Xcr2s0A621bLRH6lBnwUmyYvorMMS3Fm9PrPjcjcK3HRoE4irlMUY3CB
ErUoz099lrN10AerAKeJ15IhHyAN+8gNdC1GXMq5EvKHr5kTXyp+w9ss9v2TXurpuYjdUR+sedBq
49h4VlOnZ5vZ46ZHPedKnczI9kYtGAL2Fqo3NmQ9pkE229BQWrberXA+oaXnUQHGgPMrEV9R48Cx
6lzjJhdeXzj+qhVIUx8EN7ErYY9l5ORbHPcA4mOxBgHYLqyQIxyjUgF/tpkrAGuUSI7FLu4B5QjR
uvGH2kusVLNmoSmSJ1k4QLYIOtVaAc8RVfOoJgA6TZGtYxsVXjTFEs7wAPzgdrSCKzVjaRzNNrCP
AMUJr83UmH7S7lUr+bGIyDSLGJ6luURCc9+H2ANl4U5wAbBqHWlpY4+DaZjmnp3geH0gWedUn40U
CRaZWlTnqsb+F9zwx04flceuihQQkOjROqHnqlGfBGvTJ80IomcztP1ZGRlq+ExNHp+alqdPNLgz
oEk/VyCDSkegHo7s/vMAeEImp5p+B1wxiF22F/jQtaOSGeDXZUEy5aoc5YCbTHTWya7Zp8RHJYvF
jLEF7yvC9FTkQU1cOU95Jdst8IgKJHknI3wZDf50xe2Rr7pWbDklRafIqCjBeF1u1Mm9MQtGPylc
HL0ClCZozd4Ghd96CHn2DubiHwBGGa6hbBDTa5I/QiXP3w3HSNYF9i0A2zoPZhIc1anJJfJg8LJr
/tJVQ8dVMguOuMmmCeog2FQFyIlXQHFH2cQk1at2usPvuot+nkUrAwhJ29a6drzX3qxJhnDu7Frb
P+YgUwKMMN5iFahCOg68o3WaOQCgS1ngZX7rP5AJ9ayoeJbc0A7C9k1rldd2f4zxmyIlkPOwy4+S
vvMaDmh8ElLjFymQmHPHrWPJ/9B0+xRrikkdknQKRwWP1X+d0Xks7r9WiqI9qo2qPYYNALl4HTYH
lHEhuY532eS5qM/lZEJ2PDn34N67Jn2lP7aRrVwKxUBmHWaTHvTvqHdUyk85i4wIDGTS36Vw2a4i
SwMAM6EwT40l6vJkTg2ciUlzo85CtzNV5UgWhlaBb2iZNo/Bnm7uE8C71EimefONvt8ijoTD3DQM
i1pfhaaPc33aWW9F7YJep34z/Mg8j3bdrlpdnHAQiZBr3zpvFjJW4agwsxOips4bi77q2De/jobR
oDa1xr2A/fXKGe3ACwO7XyuaX35ubf1Q41H9HcCx0SoAiAdCDOVOtSr4G6emTPUCGNJhcUE0pjGy
e2kG7MvLH2RF9naQfG+Rd7S5uf+W24ruomVIvTJqdWRvu3SrkoSs5ls7y17HsQ6OyL/fA1i5OMUj
ziNAt7YfCkfxD6JSr0xBVuxa6RzugUFsRBIvtx4UvV8z1XkqTaRbcibyL3CfA62jtKsHY7CDa4Kt
5qrs7QzxlbpwKyOvzw3+wCdLqd5JPmJf4mmBitu1UroXHbtikldcS9eO0K29JWzltWk7jy4Q+nh/
GXIstkx5pI8f+PbjUKMAU9QogRA8idY3P2j6W33OFYCNDd9owvLDv/s2yPbm50jqZcq8Ko1vvveb
Ls1vJbZcZqAW3rJ6XETpIUA6nVaX+gsfimgzVppzbNWuPXHm6Gs9HfO10jBnVxQlzk+lpuKu7K0X
1K3nD3prPxhpar1kdpe8DP02AcTmKqidZNOVrdZ9TdvXWAuAdq3q9qcgZLkbdJ3zqQcVlxsPsTPL
Fu3SIzuasciWXjjNHbP+MyBb9k3CFGB61cp5LgKzNFzfTuCjJeFSMkY92QJNNxieeKF8tcrQAGAq
EtQoS40aEJ7ClY8iYoMcHNbk4Ji7PMe2u8vLA8nUybXBw0SsdLuzNku9NcJr8aYyReou9dvUM3C6
PVv6m27HwTrQTMR1qTTbHGNPN/CK0Aw8ZvCE1J4BSfUHgE+sb05dfNWbOn5JRKXtOl+W21I1mtcQ
HF1kgJ8pWHxDw19FAOYCI/D0yljuDcaLnWn4gFG5exfMhnTL4beBl8Xv7r5wDBEOcFrLA58pmPpm
Bici7aOuDHH7t31ngP0MvFAkI4aomdGpzV0fUb8JOU0AmNzM3cKp62cFz9pnlkAraxntRV+Zz20V
q/vKlj4w7DAk2U97v0/STVcnzjZU1nirN+8pzts7puTJJpdt8gW12pvBCfLXDD6eg4h75pEcu6Gn
smqL5wKEx6diQACuK4PkCx4gAIAEUcJVs8LwIa8n5+SkCHmvwHlTKueyldqjbmrfDEVtEKtXdM8I
cfTLIxCdq4pabv79r//9//7v9/7/BD+Ka5EOQZH/CzSl1yLKm/p//g3EgH//q5zl+z/+59+mrqm6
aTga0JAs03YQtYH++9enKA8m8//VwpcR+GPELoxyYYuwQozFarWXHIX4Bx9A8IgjYuiYAYrKA+VC
I6O2tBel2UapUJ5JgoKiLTiygmuacfls60gsTLp2QL1aK5/NoHVOcWm9xSqH89YW7TtH7s5+vqbS
g7u0y5Orz3X9mrWJ9mr1J/iWtE9lI9snI8h3YcnUV+DtOWfTsOMVDbtmiA4lkO9cBZgkr6jIAiVW
B6e2b6Ga0laStQ/v9V4HPxagCxBUWaelKb2xCx1PU7jxwKO4dE1fTZGUxlBCGPXqHtmZ46t04NoN
s/GLLvAc0kvw6YV4qZ+KCZydetnUC2RYIbCFgxbJFsVihyLpccOiGlRxCbMfWde81qNavmdBP6xZ
kJq7sY/Euya+p+DLe+60zMOWo0MQC4kgx7lbwbt/pHFl9O+F5HJG5swFyrud2sEOI82yTR2WqB0W
rf7IkRTnGU2XwcVTpQ/YFnuysP1HY+z8R0CtqnsToTQ4An/K9LKTa2RBK16MnOBHGdeAHcky29WQ
9IO7umqHR5BLx6u/v/ssfn/z6cxCcaChmjY38GOw/3rz5Zlijlmc+Ze60zicm6CMdB1HD3eqVMWm
j5n2DrL7fYND5osMnfKEL3Jw+8BS30s8/rB3GEEzl3ftowHUCgEWTgraofYQh1YK582RPTglXLXr
hhOSL+IHpvD4AfQVYIppEYVrFBPnZXMSoqYcN2UiXxY76mnxYF/Sb2RjtaYOGFKkFCv5wK7KxFPL
s+BCo0g67IpgMiI6qsnxzGyQA+c0qtxEuVDdpi+fUie2jJ0x8pORGBo429Ik8ICbiqTgpHom2dLE
efF5lCEeppHG10hBwG4rK1N1a5dgaaVxA+8e85K3NmyRGDM5uexUBw1iXNbatmz0y42MfGKOWfr/
8BgBvNr9f5JxC9EwFUANBtMc4+4xEuk4sONomFwkQzV64FjRGo48VJj4EcCje105Ua8MYxO/9T4I
tzVOECutNG2Je31qM7sG0rOqaGIPt8VxNp1V9sQdiYzA8CTDT7QQvEm88gRLMZGWR1DNBTpLiB/K
tJgN3sMd8DYfaSpNocYolEOXq4Yb2Hi9lNj3HhA3MXMUrKK7NEYqP4ZB8d1WK2f/W9vFDPgFzjx/
kd1PwZlcujYc0G4Q9NExmhpZIcvEZUERHeGEL5HrNBRluCFBWOPsUgC4zMvxDAwBnIS8mtWgJQU8
02Q8y6ViRkBIxBLzaqMZAvaaZQCkhOzmMnYWtRvOlFcAVxiHwKwMYOw0AI+m8b3Qb0EQwmadNU1Y
DEypYBYtQMJ/UJPhf59DS8wfZFnSbp2Pj3ivTovuDfwkoI4YVunAgvcuiAtPdGI8ADlS+2zBaTqJ
/dhMD76fYavcpOF7qsPDFtSKcYkaJXqOuwb10XgR2b0C3tE+uQTwKaOAWf+kJ/k8QrSZLSN9GjHb
jmdLs7nR0TxaBc78b2zS/bKkeSFcFecBToEq+YNeccgf1w8SCRwuvcziqAN3UD/KNb3MuBpw5GgU
KFOf3ny8Le1VDTfAkYaD5b9wo1bdekSuoqRM2y6Tl6LUA1BuI2WXGuHEultHk4OP0ngtX3sIxs+R
aqtez/RqS3zCoOYBmjS3Uo/Ihk2Vy5Pl+x90xGldhE96itr7iXvYKBXhqWDLXnMfXJVlpfbfO4O5
WRYYf9qsujgVs9/NZsCLianqQ2K/BtVoXhDarQ9M6S6t3mXg4JlkJkrML0GfwtmNgo1dqFspW5GQ
NXjEooj9+2zyy7i0HIRA+uIFjxd1P08gmRXX2VZH7cS8si9+LT/N9Uu2q7K0hkMR85c1HeQ6r+vK
KHArQXHzAQT2jjlSfM6LMa1pYPPtJaJGKYNfACSiPbHEZFtVBZtxMfGjO5qdHUujQUbFMiY1ae5k
mtMjo+JOHfQJMiQlwLOnVZdp86rLeFGTzJquTL3fDUnWyeNYIZNvcklqtdsm9niUzjAeHfxGxGoZ
z70qVY/Uo6aerAMVfHq+//1OvAwXU+rZHdLcVjR1sTGqMnEVB0m6dPHZRk5Xo/FiSLIajjrPrlpt
leBOPFETjYZ+HFVXbWUD6LdJrhj9h9KZenkBRg4vDfPPeQNELMMI1yYxMhDXAnWBPd+ANG6S3quA
GgKVPrE3gOMSXcTwAFXRa5s8r3sT2VuDfslT1BO19QOeI2AYUareNZrcuKS+zS6oOw1XXRVnOxou
ijrsyn0r/NdFhGqmj1mar/yIO1Fuk4qpJ+TDf+RK0bBuROcaZQ9GrtrWABeRwoExNcZgpcOOhHOX
pLL3WbaKjTHdAFfgbR6SEViB8apUsFE+aM8cpZDdV99J2CY2Y/nQCETmwjxC5Gpy7C9Dqpqg4YDq
GLea/PyLliouaKjzDIh8UpNb3uCBFglUEwWB9UUaKfAswVP10AE8fT+ovrM1hGM/whGprBxWyO+o
lwaHVdz+sOIoXnHUpu1s3Y6AstWlwDtQPmML3L6adeYc9bbCeb9R2tewU8J9m2LbTFohDBX1n320
Ie0QR5rn2FW9I20YlPChlwoSDDK4CJz2HZzZ6gEZIcXaD3CkrgPsodqpGZ0Eu6naD6M9CZFzguRj
6pJqMSIZS7JibRU5kOCV1gF9cZD8wxbL/o8dloE9MsdmmXPLsrl+t1fubS4drQRwE48B/qwDREFM
YPc6l8WJetQ4ArzMytQsMjJRUCGGgj8ADpACp0LfbbmMvCG3lfOC7GGmaootAs7Wti4QpQ3S66Ik
W2xfo7OhPg5Rx44JlgG0DtDQTYb85DZXo41jglNMKtpJ1TtggNUC/G+/ZDRCKLF5cHT/WYTtqxb0
2MDKNNR2MtPeJUVe08z8c1ScHlFRvUwbL7CK1K0H5OZkOaI/rqUhaEpjSxgtwsD8lz6WgBGHb2YT
5mXAEIsEt3XTAY6qQIWQ5RVt2x+NwNwWoM6zt3n91CPNtCzM7llFuvERO2tAlEw50NgwPjsIX1xr
BYtNXqpQ1hpECVv1SNj5FtkNAomF8af006O0Sx0R/Pwf/u8as+631njjmky1GTYMhmUZd/94bQSo
nY102rPov+QJoHvns61WscwrUJcE+LfpbBsAcLMZmuhAR1sURKpuYgH0c8nyRum8147Y1/4uBTxt
jfwQce0h97/yhg/vFs6P21iMzpYjI/Bz5yDAOdY5fGtRDCLgDBVkRuo/p77/TPIgYY0rqkZHkC6J
r+BqRMhqmuA0+Mx6lbpFNjonnOqVVxZ8VYys/+TbSf84Bu1Z82XwZlaKceywxQAiUBS8hagY9Qon
MpKzzIzaDTJ4xj/Hfgs/J5IClN5eD3XQha4I6gvcH8+tljQHgWseLLAKzj2S/dchKSo7A3pFk6xL
w3SX0C1qvcKHwcFTawrkUjSX24DPxwdy/z9h57UbOY6F4ScSoBxuK+cq527fCJ1GOUfq6fcTq3fc
613MYjCCeEiV3S6JIs/5g2yVuSW2uhLm6zTW/0qHKL/Wiue+UM9e5BjVvylW1Z58T8cbSFMOVi3S
85RSL+etM7U6Ochce3lTyJ5UCzPoxcrNJxJCupn9tJN32wr8X6aT/gzrLn/NFb0mZxFY5i6GNxO/
DyZWEYI9oJyYjRKdWDeO85OciQVJWBTShuxE9VR9T/hHfCqrW+4FR4wSLwD0lxugaytJ5PS0/pQ4
1Ixly681/eKr4Va1QhRCnMaKd1ny8M85APu/ElCWZppkx7E5sjXH1PT/zAF4XV3WuN+U56IRL2Oq
DXtTj/PnzvbGbV9P1SqsjOy5KtPm0k3ew5CI9LlYgihUtpTC4i95k61EnebfBO646zEqtAM7Hvsp
mMZncGTErZGbJ7LMM09McHOA+CxiV8++jWWbUlUdq4ey66aTbkUZROIZWvXWoLKIr4V4i90ujBde
8vuESCojf44xo3TlZM16TAfxRW9bZQOj3NpI/nSp8K6nDv1A9nF4iDT3WY6Ka/XzqNz2s49R/fxZ
6d+jFN9wn//5D0+i79PEMuf+XEM1QMLaNiWv+Y3zR+ovrERs5ZTREfFIat7X+XSG3CbOmK6JM/PH
C9Yw446ZBxh9iJe6WFg9mXQ7mI6y+CoPDWSOcWFV4Q8V8Pv23pQ9agaDXatccIHCqusVk/tQbEG8
eAsrtdT1Ha+cWD0TvRZShFetpyk3biCw80uY0DKLYQJ80lnrMX6EDfnFrAv7Us+LdXs+k02y2ljV
VepJxu8HV9iXjH016vButPp0AcYm4WXI7+MrD9WT1gFiHUXUzqjPsj0L1123jcpqaystSBMqsNYh
cCEwz01NI/fPPPsGdGNYYSHRbWEC98+uGkw7r/GNZZvY3XPoivxC5f9Zdk5K4j1m0bc8eBjz2PyO
yrK5pPDuXjJEI494CvJvNNXxLY9L1F6V6GfYa++on9bnJky0BdgWhb++k/4I04qyU959VYNIzJLd
0dH3uuLWKmSawtHKfrgIZXwaIQK3Xv7z7WN7/333eCxGPBYlnmeZ9qeMT1a7ddkBwz0DBcgvccRm
FNfe9z5o83VtZmwWQCVd0bfLyG6I7Mc/jujz4tSPYo9UC8z/tsItuG+Ci2zOcZyUlAfZerScaXgt
XDd47NLufoFbaeHFdllz+7ifvOq2KQ4Nu004GeMySzAnHP3GPEgD4y7r6z0aKSw6E9JkS1tJAMNb
zk1iZKMxSdas0ckHZaX9RS92bVP6v+LMCtFLUsXLNKhiXdaWfgKXHLSC58OcmidEt8JFHMTZj0B1
H51Ss16w+6kQqyTDa6tDeHGcRl9XipkcwzAAnwmHXe+nzPjLoELyf/KqmvF5UtU1l6nUcDTHYPHg
GJ8m1SrFTrWrnO5kpZPNS7/KjhrzbwEug9Np3lneD0mU7vxB3X+EiqlkHFXcfnPPyrolhu3yNxeB
jWiKPB1EbayZCYIF3Lv0KGMfh48YsJLkWOW9tYxLM19PUa+uQtdzN6M2Wk9epSLL07m/At+znkIr
W42TlVCiM9iAg0D2jxapxghEc0jeihL/zne7flFEarZT+slBf9RPwqPZF4+ZKJEjDSH53PCF7qGJ
ORlYYJryIMfVbfaI4UB+M2vbO+e8yFtSZeEbE16781wzWJRzOU+x4nRdU1Be6oUBikYGu7na11IU
B4qNV43skDFgsxt7NCsWjkO6iGcNDZbP6trkNtoN8zQ+thAPBOU1CjX5VQ6TcU+t1HWpGyVq11w1
DyOZW16iornaWUgmuivHlXQlmjoNnUTTyM+WPkav+OiwF0SVweDBRLk5GVeC7OjqDmyGUaon5zsi
u4YXtSxNp2EpU65icJUP8oCSsA36CapyY1W/Y0PiT2u/8ZyVG0XKQ2sl9UE3MNMzgQ8ti6IONnGi
w+VvQzU+KE3z3Zus8eabibgFsfrDKkS1bTVYUosJoUt4fc2Bj/SPHweWAer/u9k1Xfs0Fdm6wTNN
6Uj1LN1W9U9TkW/iHZap/XDWLCBJHmQNFf64HVwS7CSoSgENT6OuHbZJVCH3Uj4IdQgucgS7tUxb
pajZi3Aqd/em7KmxiiLp1VrLsJ/HwA85a1pQH7y+PtVwl58h7dTPVWOsPeCXYEBoZU3j8IwN+UGO
8Ch+kakFAil7tVQBmWGpSAHN1/MMd092c5J9cBcexjJTVkM01k+wgKyNHWkgVDKvfqLKFzwN9iLs
vKZcioDcSdzG2VaOdc0ahESuXoBVcWU/ZtsWyWbyOZF7jvBoo+y8NnqtuTc+wl6iDAdU8beFK9Lx
7GoYJY6Fnpz8sEg2ka5Me/K67hMWHl+Czgm/ezlqKoob2rcu9jHNqpNp5SRV9B0XqEXX5MAa/r6y
85tpk3TwCaQDzBjn+aHSxEpx0sl4G/Q+P0C3WtnsY6khZqdkhBsS1Wcvb+qzPBuNPOlXeYeWqDG6
1ubell3wRvVFjJXsg+8YhXXuigyxljIpV8mkLEzB9J4ua5UUEfkb4yX1p60J3O9Btrpc26Le90dL
9qVdzMu4iPZD5CBwFojJvvWKgqM2Jax1hx7aa+T1r5rW2T+LpgN/ZqRf9cJmJ4KSxnlICuM4hY65
HqgZP4pgihZMzzyYSeddwU2BpMNs5JZbMtNPTILtVLUulhnsn03Bn9pdBGxsUTqDXqRloEnh6Cyq
v42LjAAdBXuEX/MJiS2b8iDYK8Lb/vcQCblWyjHAQJ2UH5sGCqhWfk60IsyXqd9nyGM07kY6MkNB
UR+t/d28OS0jY+M2abW6j0US6FQWzUvlZvFSrmkikVuoNuEGIZsChuyDLuKNigZ9u9QinM8ogB8U
x/rlgym8RL5Q2Ku1+rdp/pK0Wj0m8ehs7KRoLmA3YD1C+8M4KXlQtMC7OT8dy+K5mqPyTDjOUs0m
+9InJQJfMMCwqks1XgASipH6hg/KPan/wF/ckRkSgDEZi0ZxtfN9bOJ2K6ce+5X8FoKuSVeqJap1
rfOl3SGPU2XsulKl4DujItX5a3SzGd3Vpi93ZKSMfVwbJJl9KIr2UpKoP9l6buKYMZ+RMTl5Llx6
5AgRrQbnV65kz9iUUb+QI1HoQGMGoPRG9ji1qW+1fmbI1oa5JTtRL5NYR1yny+xuaeDtuhWmEuOu
zgHx+QOLSXRa+zoBPljkFx7TveyToY8P+bhottIzw65c6YXgNpizNNIsTp4hnBPwlqNDxhCDJe8p
TON3UI7RhOosR8QBuVdB2noR+tgWehKo2Wi/gbdDdHa74FU1RQTHrRHrBHdZ6Pt1fLTmgzyTB9lh
eils//81JjAQt9U0dlp+VMa3YkqvsjgDhDW6kYy5ygLM332yACP7MkbKAszfffK6v1v/ed2Y1bwM
Td4Uo2afVbctF6YTlG8QOv1tHCjVehym4o0/p7Ps3DzFJJbe3FBAcHXmDbhd/1Ja2f0ir6l/f0aY
d+XbmLW/P0NeNCFxu9RNPTnI3vkzYGiZN7Jd/YtJykSG5WcY8VgugBNOiyp1LRB5XbHX2TIfCn0K
j4kzil3oaMHZQLVwW3thehWG0LC2Sy2eFUS1mqA6ci+RwQwhjh1lG2Wl6hg63rfJzosN/gL0yhhi
bMlR+ebLUvJ8kGfKTK/oS3M7+aa+Y4/xZ1yOMIdM31QKZGefZcK140US68FAxcrSru4c4jXRXJz0
r4+IPMucrt7HUfFDXudZBYnEmHKUIgx/q2n2Kc2N4Tzk4XiWZ5gn/j4rsOXam417HxGNAkC2HJK0
mIa6+G+du8oIn/y63Ke4pF9lS+tUb9sq5rQc23AQiz5qrtLncBr7l1Qr9f0n/8PaQDTbS9Rw/alD
xE6ys3P4Gi676WPiaUe5rk0Qv9oGqj9A9maZKyA633xCCV7JTzKU8wdftD0UvHsMssRWZHD70YjI
Ua4zQrC4gbeQN2syN8XclHey7P1osgANj5qOAYG8l2WvbMrBsrfWv2HJgLSdn5OJjduDp6v+RS0x
81tECsk006urlQzaSeVfhFsGK+Qy42UeRAbSEWpx/9GyObXIe8lfLNPr373yR8vmOPfKH/2/rgX3
UNx/z49rPwZ/XDvonr0FH8MbceiKo3vSIAMcc61w4707I9hjiWC38laAlZn77lFhFEcwunOgCBwe
GzXyGtDZ/rCDGmk9RUn8zS8FRlKWQYLBqYdNbNf+KigBh+X52FwTpYb9SKcMeVr6LdDxT/Z029o4
XZi+uIEZLg29rQ8Vpi4vatQWK8Npst29iRzo2ojsCvcDen3PGbZabBkostjpi4VW4T5VEKqVH2Wp
vXdM3fmlMPcGbT9c4CK8ykvN3ImOWotAqYr6KNvVEEBT7bFBSBLo3JoercCI2zxkZru0WMJeFd/c
Obke/8xKKiiV5rhPjib0bWibzs5Iw+gRjMyEuhNDzKRbxhvkL+2DP1uPyxpYP7E7wpqNNttFpHg/
Rw0ZNf4umgWFH+wcD6qoJxzAkIjEgfVl0zI3bbNwzi502GmmA+Sof+1kKIo8h7nKRlpWtuVlwI1Y
Dc5XdLqyw9QP+b8+SDw070ZjZyU5On5BGD/0VRU9DHbQHpVpAjtqVcFStMC2tRhNmbnzY1jgnAyD
HeBHWJSgGKLaP91D83DkTv+aujI6xJYABgQkdz8ZPTONjR3J/LwOQV6ugzJMNnVgjtemdh6cyHaQ
0lfi56mHy2R63q3VMK4bquyHauvl0uyA/FrhhMds7f/MaxutSRukn4j6h6L2ePaVsXWYKYP6ocq8
5N3JBUYSAVIoLr7va3UMV/rkHDsP5BJ7PyoedjczVSzgm5/bg+/VD3mofYtDUa4iO2gegiIcWPbX
e3sSVEeKQhvOTlzti6jEAgja9VWY1N2MqRrviAL0ml7dSdWuEl/Qms5CU/PuGajz9OTGOmQjUAio
pGE5ZCTfB0zqn+wc82rkKppl7fXuRouSgLs0n9AtdqxwGc9QqEovzBt8xQ7STb5F/KVeR7kN/kkT
YFSkNUKtoaVFury/myJIOvkHp7xBE9hqTZATyIy1KFJsRj8e16rOszTl3ZcoAT3VKm1+a6wh2blQ
e8gf1yT4DCVal5H46RXpdMiSxr+MVbu3TCyt8UdVLjIkD2RQKIOF+SwBqPuX0oqqjRmn1hoNzu4h
BstgKa31JA9i6uuFH+XhsUD86AkRUXur1fBn4PxbT/p8AfCvZan0YjvC8z0lZztKzLdKR+VhstFz
FnFpvPW1Jigmt9ZGNu3CrRd1kfrnElvRN/cWTzr1A1aKK4FoF5YeGpJOddB/7wxESTyQ5Z1rmOuq
T2tg7ADIUy9F+m8e4fXdV5who2e+CbFLhWsvy8JoxEKd07rOnOWlIjOdIYl1C7sI+k1ruqj/daZ9
EuaLwyN1y5xEeeAhtwCTuNc6s/wH4JhgBy3D3tYB1npx2lBrsZtuOeBbtwJDqa3Z26PF1/OvPsSq
8daF6ngb/XWFofjDEL3WheXfKl4/j0EUsl0zu3fZ6qy6eOjsXazgMrBBOS3Z2w0i0ZYZZMuqsI1H
/tTGIxbGJ2e86snUbdjZ4lvca93FdcrMWuUGmbzAVCEkGix6VrJLaP6Ncou5ly2bBdpFnnV+q+Hb
e5IRPa5/h2UfupbjTsf1gCIrDsWTGdzAtekIlFjt0U774aWYeJ5Ek09gY4vxZWCmWlbqaO9l71Tn
uEeDud9TWhpe9Eadt6RVvbPmppLFCK8kqNXK3li3SoQQ1YAKG5+MJ4EDVN9qNrJXIAzBbZjba9lb
C9ZnepxFDNa7o2tSjUvD9IxwSKyoRnJu+1RfO23qrCrm152sQPWB96RPKO11ZHWelNGAv1dvu5K0
0a6PtOYoq0dBJoDz5O2jrPn7qVi7c+vvvjx1m0dZ8Xd49KZXT2jqz8zIn8mW+69BBpLVw6rw5Ina
XfQiLvBAR0Bu0dajc9ZBNuLjZSE+RcvPcufc2qFCbktv9GvWHnslSxAjCt114PrtE9BNEJOTFn2L
Hec4NiEowZqCa24W1s+xcoFdGrp4haTbrewu0K/CD5Nd5Hrx4X99Uh+m6rpVkPcUaZVeQmwQLlRn
0CRsEmeRonFz+eiQZ1ErvG1AUTdqdVgHiTxGba7s89I+yyEq9W6de94qTupQLe9D5Ed/fKAi9nlF
tT72K51sFG5xKkycaQv/H6Tf/Lvcewz0RNZmYPxykzhCqAowMG5R+ioqvfCQBZX5paLyN4fLwWz2
6BUn62gYqq+2E3wnixI/hEkY3FywFferHUxTV1FqZIcckPGXVtvKq1F6wkE0CU5NoqmPTYQ0JXbJ
Pvu+Vs2YwYODRyEd4fG/GjXxN1zakz6tpsfOLjvIlmryM9U6hEQi/R3d3m4FLwkTKVRUTo3WXtIM
KSB33ugaP50EpK0WgqNdMONZJwRMI+zR8dpZh1myC91+ZQNhCW0PIOvQIq+gB9bBnq3sUeMtLkHm
wb1uWwcQ8lhMuLSqRhMvJdUnnulAHYIK0ITuyFdJBnqVATFHmQhx7tGicSNxC2OIyKjdB4fPFiYS
y1D47dWBbLJ37QZQnLzCDKjrxKGrIE7Nltruwn9bnyDcc/+sD0QE6qoA0XChQh063zYjZRqcdvOb
PPgTZ/owHOSIVGaox6HPcXvm5av54fdE0mnV3nKhP4X6VQWWx2G8KKw3jveQjMMvukToTcwPjQxP
85lXDfped7yvMj442bApEdReaTPMWZT2JkPl/RQpbqCsVKr0UJGo0SGUk1xrmBAYF9QF6geqWq30
Gf8srzPns9Qad/9cMNL/q2IEcwc5LMewbNO1TP1zvbFNYfuHyHuce4N0oSTFB+RM9mqs/LpjGNIR
cZ3BD63VvVsP8nxnO+hE+oH27g66te+nybvaWuFd4aGG59R217Il4/xY7Th0ZAPmBTyOeuZBDYxu
cad+zDFHtxY+b6K50gqL29JsSslKsPu4gNzZzyQXi05EBW679rCDBayjChKP6kXPf378NJyXvWtQ
lRYG4w5JsfmXykb/96/3cf0fHY75LQtSkCsqpqi1lkzvrAxTGAnf6iTsN8D+0Hl14NLntb6WcSVw
lVXt2irGwW76jJ7hg4y7E5XGUougKDbkQdOmShayoyjIdGm2Xl21JtMvgxdSOfTMeifcqiItalrx
MihqADvYYi8DUfirokCFnOUK2+rBaNtl1xkB4IIxWLpmrH5romxrjXbx1rVxuOuLFPOjwFW/1Pzx
5ABFSbRVVpGDtQwFuWUPJyffjIanEWbRKp38aqNNev+EC4V5MeL0NFi1Dw3EAv0YCjU8whV3lsmQ
gNTLBu1Rb2d3NAyvgs5UH9OJUgXLx2ERpi7VRL5QDSUlrds7QPdJmm/vwqYlKqVHqVfqF6I9To8B
0ljK0ppp7OyMFn5SDUfMhs4ffjh9mavrJKujtYw1I1oKXksy1pih+YNdUDlwEsScwij+LmOB12nI
zHMY3anfGD1M0L/aGPCQT+Zw4biJdjaMaXzBXuBeugEGOOwrn2KCrNjgL6ItXOrx54Q8vhwm41rs
9HsQSoLsZfklCPaFP0/pYbGPQxuJrwJcnjyJiz0ocFiiQ321jS58woF3XDpY9eJ5YIdPmQvkNXHA
AQ1pWsBCLUYc6uiVg+sMfXXFm/gK+vLRLczikf2Kt56SxgQvmZSP8XzwwvJX0DfJUY5g/Q6gZ6yW
sk+OCkQbLHsEfpQMkHgVjsZBnjVstLMhLp7GzFYWIFqY0/1qvAkdjH3RleK9yfw/O2ZBokVoGuJd
XsG7RJyGVj1oMckQSViRh0L12a/iybj9YK00nftI0aE+xTNpRXMQXYjEph/DcDPECZoHQzytHdGG
N6VwFXwBUYTKWRVvkHtWUWXonA0qa/65d+xyO4qxOoMlQSKJVe0CqNJSqw37UVWa/kUzre0UAOAI
s6B/ydnLNoi93mA0UdIMpwndhWmTemJgvz2Kx2RmkcjEYJ4hoWBH6VKbm5Vfh8syd1eRMOqTPDCH
1dlqULmL/3m61dzPNWAAHeSqtZlgY1Op/wysoR6OFDEyhCcHObCFOICAtskuFv79ULfONYwb5eg6
rncP4aloSxLfzuym38P6krSXAGmHd0lnQVMjUZSVYbBwmtb+werHbuzqhw9AZekL8o2IkGtHMfYt
zsKqha+jvpMjox5uQ9tF0RPrWswxoZJtm0b4vC796oTE7E73LPVBCkjMrbbp/miFCP48SPmIuY8y
4B99vTZViwSS0U50Vf80VJ21avtk3Mhmhkn6xTRZuc2dchryRifFUrapmA3CK8yjlJ1erx97NkcL
s+q0dTbgeKNp7ivcxvIQNG3x3JvVo8HD9K3vjH5Z6hZ7qb5KbvzgYSE7zByPjxwNzQev6IaTowBM
gav7FeIPfgU+/y2UPvkO21vs7s0ac3o4CH1/4S/DUZ4Ko1I0yDCzblZgKydttm/Tx8BaDl6DGtYo
0oXV5MqRhP1uJBVDQbNA83aWsHVn9W0f4/qdOTdlTIESte4DgyTf3zFVqQDcAC/ZAQFFD8ztrYve
Vdl67FAH9qNOWSA6pny1RvMJlRLrL09/KPwYfnsj2n0gRn+bVBSovcjbKg4Fab8z/L3Ik2J9F8Uh
0/0pzot3fJ/Hw12IXoeGWxL4AzgPqm0P5MHqh1KrdtgJ6ufKV8l3zE3fGLSVpfXZsqXqCkg08Id9
jSLIXZ4n6wGvOYF5yHycfSKsmZA0aHeGnjk/28j5Gk2j8pLVItzApKmOCZCZi6MX7UolIXwETvhN
DAUp40R4T20otF2dl7wIeyAmK5bLtzzAj04x8+mPM0VR/iv2MQ7ly/0/P8fODO/8k6BpO+RdHZ3/
NdtSwYHS/wdKCwHBwLPdMjnZmUv+R6n3BX/ot95IfxYOEMXYVZM3B1AnoI5XP9PFrerQXi7s+E3H
FxiFjnRayqboi2CDbwFbqDCpl4rrqe/gsoLBCt9LMReUOiPb1kWovofPreY273ytp1DttSX8QAeg
hm/uQ9E4OxhpwSUbGm1dOV5ARjuslkGjji8x/CRf9PrZbpFz0gXa7izQIstUr2AX1Su0kvSQCGZU
v1WvH/G6L1mve3i6yZjsRb8Dvk4qzNWkRqwIYeC+WqCC4LQryi+3WVexaf7VeOnXKir0NyWzi1Wt
41BvRhGA+DAHZh5N00VePeVp+2rMV3upm2+6wDdX+ly1qsGabrIOjwXpJSMSzGfsNP8/IAXT/Pwt
eqoD1o6v0NFtV/+M3jZxXAYEB21BdN9kCQ5nBN6bMdTUfGhBV/Z9W6+NUsvW9/YAer5LfgFA6I8Y
SvSrVPHZsJY6VuJK3B9lhzz7FBudbGaH+eOGmcKEXtoPmxYu4Lsh1mbS19/UyXPXdeGyoPDy/CWO
/fOoAYBwvF7H7dRNz3gMtDd9XsohPIPnduKyJ4/0MV4hyWKuQ9Udb4mV49EwqtP/eW/p3oxN+o8b
foYjslJnxoZjYMv+P274xKrdLp5zT3VfB9vS89rxlDb5OkCEEuJAWrvLLracPWz+hT/B+BO6jlIJ
6Nj72WBZpCA+2nLMR1OeASD4fUkd+equG8WWxBc6/2WkbFClDVhnOKq+VaheLuxY8UDdc2jL0j+T
ADImipTBNqvS4MiErHRbdd40orOlLAGmF0t00zSAq3i8ZUNuk90vzN9Nq8b0hX8jR1BlSMgwNcM2
/jQMo0oHYYj23aga1n4z0Veq/Git0xyn+SCbiWjYWDepsy4RUF7jAGvutawvX0UybEOP5zsxRb4e
yGYdEPd1XkpEt4acm8EP+3ANz606iK7tXiK7gRZJPO00BzAr6O4W9ZqraVrrRsuiNRgHc35M+ufA
tJo99ZRyKZuOF1VXKnZn2TL8on8G27Y0Nt17GTjRyY5ysreuMM6T4v77ABB4C7f5x0dcDpMjZCw0
R6C8ineqDd276lZN7d3tw42GkeeSpRWaQ7lR/2wumW5W+zGgLgE4puhhQvM1/H2NvFpBuI+HO09I
uxResuoykZ1yPYv3dUSN/CN2Px0Bjp36+ZCNJN+5ESdq7lwiOyJhent2Yhv50g0mEd3s6ChftB+v
V9PBoMFsLKpyOZWbSqT5MqygqMlxjYAm4pMB2oRJj6LRfGAvQF3Mj7LfbT0eTLS1YC/E/x4ix8kR
UZnE69iISbRnmrWPtOCphSnI2iwFkV73rNLu7bgu9VNieQctYel3jzWAwWPLGy92Y9g3K0fr38IX
WQDsyeNojwU5eRO9vLq9UB9bo5/lEXjQZDNufPVRNmWHjMnBnhCboai0RxlyrKhde/PBAMCbzQx7
BMCD358pQlPdl/Nn6pQlK99xb1EaROtaVXtu0ql/zgfvWri68l6kkb9sbbc9BantPbS29Quoq/Ie
2GmwNJHyvmRWO157gD4L2QFOKGfj2jk3R0mAEU0RPMT5iskrXm32v09qolbkVbpxJeN6M+yz0K1X
paA40BeTea0B0i2atFV2vsPGFdGrCDXAJtyXE5uIMMiNdyR0yaSo1ZesNZsdVetxI+OZdov1uv9a
C9PcGk4eb4XnG28onSxU3UcaAVl1d6H1SbXMjI4JGi/3m+xBw8q++t8/AqqqhjekaItNkYeYuEdD
tFUGdoP8s885We6voYDX2caque2FU37VfXSu7Mh7YbVEVaGdvva8BEiaBeLd7dJXu6mDJ8dq05OM
J3Dt/le8nB2n/8d4R6WM+s8rG/vzO5GdCbwW29PQnwCK/jkfNJqhVdhZ3ZwinM3ZVaHc0Hp6dIXa
rl/r0gHoOdNwupF7VHYkwfBnh5NbuFjEfKEKJhBXY7RBvjnCX4ZGbTxmqmE8Jiwuk67IzzI0oY96
6DQlXsjOYh7hZK3L09iHexlrPMj2wRCEuGBm+2ms1edxPhjMaala/nI7eHN9kuJe2Md9sYKNgLio
n7bVSgvtfh8NVnDuwI0srTxUtxRDjIdCi4wHxawo+A9iOJizOmXuxupG9lqJvcsacFntPNZnwn4g
y/Vx3ZjrZMzdP0K6EfwfkpH331+FRZUW/KRpwMUgQfdpkanWZNs7ZC6GCeTf6Lsn3s7uiUqIe6rC
AsPyyqqYKIjZYSv6hexBfmSioBUmzimBusdVMiwvFdQmSKX0/mbq/qoT5SQcfPnkATG3mR2cPsaz
L5/VjQic9VgCxbXF60URJLh9pgw5tuz7gTka0RbZaypZh2VrcJad8vrSqJeAV9LHXG/2buWH+34m
8Kkzga+UrD3Zbv8OuhMWWGZ7/ggLa9r7pRJNKIJH5ms67BTSAeEi8LCotsMYSL2TkFMOZ6hPic5A
4SePapwhoiR87aykgbczGtPdT7OIb9s1wwZydNpGQPK77lcEmPr64aYkRgxfNNE7uw/bpJyl+aq0
xRL/mH5TwkZ7NRLXWEYehWnZtJ36L8yxhguCstZr6FZobHcu2Z5SfyJ9vlJmRPw/P6Ca9hlY61D6
tByWrKZFyUb7vPfARCFTgjaqTne9M9Zy7TIBPjlmin9ztNR+VjPq3w1woBNICft5VMH4QbNpd7IX
yT6xqWAeroPYsp5RHQyg6E/xsog6qXTkArtDcIVyeONU5cLSSveHNVa/QnbKZwmAaiJ92er69Gxp
1fjg2OpFoqdqRTEOOUWupWxm5PrWeH12W10mWkw25Z1tJWfZO38G3yOUBLd6SbKxGk8JWgprNJ/L
BbdOmmy4UcJlFs2AwFnoZaCyui/HZl8aVM3eZBP2x16M5c6zBvMwSNUNUHFsdaKtNhceEqcDvNcx
E1Rhf0u0PnjuFBetxTJH8mLWiqVyequhtK7DTqMULUCKwFytjq01OZexrZHz9Gvju5M/4lgb/8zd
2bFSU+EmzH3Am5Au0vKOVThwcWAj3qJO6+jsaH31ms3KzjPaHKEBZS+HhYWob03a8AUJ6ynp9fzr
RPFlaSN4z0Tj6huF9jGth+KYB2a67cAXPkR4ly/TX0aK0BauIA3S6ZRcGvO915R5zVh2ssXvURz+
+X6zPlNcHY3CI8QF19QNzXbVT7MQqvljhDq+epzSEZsKvR+W4Nqw7ZGUT9k2Lfc/2vbcpiwKDfBj
fD0z9tgVWKAsslDAfqNezB7iPofIWcMvizeVhOp9IlEypuRmDEDiz1MShg3D0uGr3AEnCp9gj3db
Kcgrm6nhBk9FxGPa9PqVPGB+sTIz3CSQ1dbyvTograCLrni1hpR9Sm79juddtS2B/b20Xz8wj7ky
aS4q16Ah0WfKsFHJqvW/aDuv5tZ1NIv+IlYxk3hVTpYsZ/uFdXwCc8789bMIn766faZ7emqq5oUl
gKAcJFHAh73XDtCy2ksphGwHvtn/5380X65/rLGoCNouhT3NMKG2CPlK/G2N5Xt2q6E8JtcOeuQj
Hgtn4+hjsiYoRzyxYnH2mjWmkMQM8ZRFdnfXhtOnPOn2lUmppprRwlq3hI+3YIKWPzpNRP64ASw/
a1+ZHCFlcFrtyWC/a2lnKp+mudl6+HDLNuzXsmkHZnlQLM9dIInpNmXjJ1ub/dJjVWhPtl3xqppz
kxS5JzEXinCcfjdMgEvNNCux2vcKw9nLyATw3krSez/H/tPXpn4yBTAIeTLQynIf6kG0kmd18G18
w4HukmdrMCorte6Y7SnesdZdDS1KMq60SA8PHWDGQ6n6jyVPd5EHZ97k8eMRWyIclrXsgy5CKEXj
RzjNbDjCqYM0H89DySMlO3/VqgJ16TR5tA4iW73voqldx0Wi3Q/zIyWkTz6SffLsvxoXFf0vpVN/
ZWrkrpRIs65jWvx+1P/16Hb29kiJmv8we2Na8Md7yNXg/FDSMHR1nsTpf3xaffKioiHPu2NqVObK
Mbqy40bT26ffD2t9mSC/Woy1Mb0PgXOvFCZ148L8lRL491MZKQFifstfTL+mtFe04ux1qrsjLjPe
m4k6no0mFCvP6uznhIniYory6UeNDfHriezOIZ7GDj5GT6CSb1E55GNByp2TFCyl2hS1698eJ0r+
3o4Zm2yjuTHjSbzYk1ndlcwfyBimqUyettMbRSXF1Pde0m6CfK1bwU6eHRKE7lNmDSfwJ6gejOIA
Pzl5KPowRBL4+zlwLnlnDXNYZ2OKdGLt6ihuvE/iod122lg+hXPpXJ3a6Efo1YfRcYc3awip/MAS
PTa6EbPFi9e5KjztkcVTuXYNN7prRJYeeRGmjQ4c7LF11JHSDHgVmCwbv03mTJ5O25ZhGF2sbvjG
ZrT5LcyDD0V0/mfqqG8oOopPwqJeTWY2fJJBIOau/UkZm3wJp0HUg/m5H5PgGqUo6IlwC/cY+kN/
qeHdXfb6UJLbZftXV7Q+teDeW8NGjlcwaSJ/qSTltLOyHmPtPIZXi0MsLMCNxVV2Gb7Vbl3b78/B
fZeNNniMrNgrmoqjMYQmOrWl8yooRSzZtQ0fyQ6t14nSOmcnxqDC/n8K014Rhz7oot0QV99LAH8r
K1ON5zxmB8mbBvuEXp5oz4KdJsPN7JM8y9L291k1wcSEDAeyzIiWrcvQmkykRzuK+lIWv9RwCJ8r
MfJpJ7hU9nZx3JydYvolW4SRdQTa5t0yMbGjlgQom71rR0v4OZuaG+5ZzLYpSFjquY0tzC+YreCM
elduGtley5Rh0RuecXK1/MPuTbGyCNSgqlqHly7BPM+3VLZxxqTa+ZFWrhr2EvdSHqZVzl1gtdFD
1Kj6Q5T7x2TWhzUhsQ6W4gUrKTG7XTSwJbPt65z9yFnnOxSFvW1a0gluCl8p85VNq79P+gb/5Cz8
bQxsOGRkLL3AO97ueu28043phYArN+pXtxMjEvcNSrujpJjw71RWZRJ5S8OlrAW30TXOknRi1k/c
SwzKwsBONHkyUhAlyMGhGwe/B8srCutrsLzS8pF+EHRT6RdHS7nPukl0bu2iVhemaa4UrzCOX015
xlCd8DwGbbxQvbHfOlEfnWXf7WzLJvKqafJqdTsRK1axqhAsr75MSJVZfpmQ7Mg9OlCa9q0oog6J
dL4bG+6+hskrUYsKE2im2p9OOj37lVCeFBUVojE55rZX7ek5UtMHOYA5QDFv+0YPDptOBycy442a
DOYbQZcbOSKIs4TgItFibGCV3ooJZQZCvM8Qf0WtZQeTmeASb19xoYy7aIvCVRY9IKL7El5YalCZ
dOZduwzmyr2X+cuo540/BD0aUHyVemgXi0kedW1oj8mQt8fGthH1K0GxaCBjrxJT+HcF+1XHGDzg
V6uPYzhP8pjDU7sbqyxaqwU6FzefUnef2mpEOFHHJi5fg8aiTf2fvdKz+6rV5tlLQvNcam28tssm
Wxo2C/IFsjfvCHsaY2cam8VGhNPaB06xhjBXbjHR5K+KSyAvifDKSTYzkazq0K2fqiaKzkjMtpob
XyVIMVFbtntdWIcSpNgSEeY1psYNeuKPtJISOORLgS/4Ws2HGjvAonWt9mAmyBmWVofJz9Pii126
NnMXcIkK2q7bBQV7QIf5hyx6sainlV3r9g9btS+ZDh/ZNZwEyqSjnXIKYYs+iKL9TVhKEvx7P6jZ
vs4LlPbVrC5Vk5GU8AJr2m2clJ2WhchOfOTXX4NlnxwyP4vV1ND0fcr5Meh7crmVMnn3G2SHTLns
VZTE5bs/eL80b2jviZvS7icl/xzS1RRrxk9fY+veCrjpJh4vVjy6P5GEPo1TVXzw+cIDUGnZc8ma
esWl5j3x7erGBHR9irqi2VPuspZtMz7eJHxh7zh3SdgJ2IzNSfZ3s76vapvs9B8mq9afABS2S9jL
ti3NtZFAghj85+KERzG2KuM0OsYFDphON85FbIITCRP3Gy497jBO91yZhQUlsQRklEz5e84iM2p0
51tORP2qGiPv2JPCcp08BX/YfCUyllU/xufKq+2HQQ2nA06pai3PtfmSwI/6WxvU5tquUI95aas+
1nX47scBJN4O730cIWyPc1HOnr4RH8cIQc2Y3G9q4K0yPa/eNCoqW6WrvQWMG/PAG2bj4rk44ZQT
lzK0xKW1Gv/An/Umu279yJq9ZW+SWRMxz9pRshhUbYPk5OSFQXCfuD1OKj3jfjrGVBTxbO9iH5+7
POvOQ4KYQCmNlSFuXRYyKLQjd5HgvroTNYge2ZSjVStzSYE4O0ESbtClMLfxgmteaNgIovQVMJz1
XKaVuvE7NJZtNZT3LvEESzkCsmhbO833vs9HfLL9vBlRoJZB4K9LgT94HOfOwqK0zuw+Wv6tUw6S
pwVyR+5fqIfmwbd+9MrOnRppwzqZr5VNOWSE97dMUZFtZICApYgz7rrq6KIacxfoEsU+TusPmTWA
88D/HUQgFBaJgeJtZJ886/hOfOkMyCKMuo03K5YYuoHIVvYFw8A/b/4xNby+4+0p5Y/ijfIRB4N/
UfsffuYl74KAKlZIGTCHsGB/CGin5aL1byyoz05KHMIQh2QHxL15lAfZeTst+4wn5ob+6n/+LP23
FbaLU1pVhavNmhDbltuUf1v3oQXye9MygyO7KeqddPFJf5+lN94CBo+5ufUZgU44qFl4CwTHHa+s
HkLscdKYe1gfLuoAe0rYdeaDLlL3JDDXTASEPkxDRJcPybUuqYD+bmr1tRm+y4a8Br498QFKQybe
MO19CKqLJErMo18Ce2EX1V7nRWGurRkFowWhc8xn0Uao5tlxyHK2OvIwWvVJ5Zw6RTcuut2i0PPj
8NPMxmur6OHzEAXObjSZ7GstKIccCaocgNqJ8Lb5St8JzItRGv9hB9P8bwsjVtTcsjQb0SBSFGde
fP/tn1wotUZ1yrYPnRRaYzdZNWVrO6s6Q0bjFJTI/L6M3K2nXm3dsu+a1OObU5S5slbU6sWomvE+
I4XT6yK+j5We3dcYC/iqBSa8HtNwvA/HCGBfa8erICbdYmHMtGA/nb0NvU1x2Rn2MTOOdANMudkx
3/ree6W+54ZiHKYp1PcNzK2D7IuN4PcjPtrGQZvPynF/nP1jXAH06z+8O4Vt/QEVAQlJVcJyLYNX
mGrBn2vKoM+qTChldlA7o0MvJeqVVSgpxvugu9Mpv6xiP8k+Xes+Elr/PVXTdtm0Q35hg2482oZL
pdGYqvdKzTamlfbfy9hSFwPC06toanufmayhsmTE7NL4X8/R9YRnw6GyH+fPLP6pLNj14xA/Tan9
I2bHbqV25j+2acl5iVaisjHhTx4hcfMOrzkwQ00T5RmAXT7i2ie0dhDqznGm+BS25ZuwG+VuKsbw
mESa++WNK8siPLqK6X6Z4eTZW1P758H/9lppwvvjqW7XShOsPPuvfu4f10oT3m3wv71Wc3GpS7ff
7efKa//VL3n7uX/8gf+La+V/449fUv7c/+c/8F/93P+/P1D+RX/8c/6Pf+D/8Z8TaMazYJtlCT+l
WDe6zyKrgXZESZzOTraNgBXQNLAJ8tUeMs886bO2UZ4WhdneNz0EcgQRy2LUg+tAcNqUp98qLVoZ
kzYcDKHhdLez6bFTnfGx5vbPVK+8ly2tMAB0lkq+MecRg9IlZzaPLrfxrut9Rk3cnOR4SiSEFenF
eCoVsUCMMGBtrZp7eWjZo1lFQm+pov6jj5CC7pRBuGOSwwT5r34z969gsCbqmH6275QyfMFzQX7A
EEyHYW6WrE6wKSazjN4IX1johItY1dS7kGnSS8o/Dz9aeZEnLQTIxhTFV3klyTGrIjB8/hyeJzHP
FXbo56kBYd1EZ3kB8YLBIykKKzkkV9r46mb9UZ5r8aJf9Gh6lj+osCeExboX4Nfl10Cyjw/cgo45
sa+39IpggpRultA53PaS5tTxc7X4Lvu7UmhIqGr4G1bovBZgNmU/+uB01zCT3shmWIujVXDfs7zJ
ORGXVnw9bdr59sIssdRprW88JG7wGBXT+F5YXbu2RBexdcZP98ihjrr3Br/FXmPzfS17CzN/Kj2v
e1DtKKMQ4Ztwybm4QQBLpSehUJvFYFPa6Cj7nXu3D/pHvInEB1B6/NujKomDr77mr0d/jFM0PPGF
OeFHcoLuMU07dxmEibn1/LZ71COWaYFpv8uTMpcgjdVXI9K8k2zpPVE4WPv9lWxWoVk82mf5+I/n
kxkHFcnYRm/C3HP9gtlpa/MWLswzG1kmm0GecQ5Bsp8CxVhRCjCprXhQS+SJryuoFq9lUx7kZfKK
EG3arT9S2Sl22R9dSMBHTxnmzgJKEtsUYuZ8t1u3vf4SMN563LXMZkx140XTFeVBJ2x8kSHZfsqy
hLCxwBqPnp36d1CHC8BX/fQSt+FH1HbTT1cV0B3M6jOvLRxCkVJdkQRR3RB+CloClKurWhQNvbb9
oDi6U/umXk61gsovr7KFVlrqg5aFBRvrudj4vZhe6tI9S0ZZ07QZ85dGfRD9yAjXdr9GuIF/qWcb
7R8jZottrfgEFqtTcC3KPLg2HYA33UjTNUtG7jtuE2O6t8GcyNOGGWq7YYAC1gnENCWy0wUaBAYq
wnBIBU+CZUC14ixhQPJRP2OBagqLiLg6bfX7BPv4aIsYaGQutrmxe7kNlkPsj0yr7G0w9TVimbq5
WP3MC7bz+j2aWG8VqvGhWnhsKMSgTgKddW1ny64epDC0/uqz6qK+Kq6if/UlEDkJB/LwJ4At2dSu
F+21QtsTKFtYd7pQubtUcJn0YuLzaSFbCCD44jOe2/bcVmTAH3dxezEh/sEAwLwlrKr2NECrWVSC
D0WQe8ZWWIa3S414ugrPtBYlBdAfWvWYua4AZc7dMetEd6FKCPzZQHWSdJ3zbLTZGzZ3wndKrL1G
1/cLmOA6q/FgfKgLVPBzUYItVbFGpVztOqRlJ69pX8pZ9WzZVncuZ9Fzj7fGZeFwYk7YffXLk3Ya
YblT1YscL4feLqK8vzXFYF8MoaZPqR1fS0Ppzm0ZZDCYEmjwWahtBbzORyaUhIFqSvCqD/m3sY3q
X8QUNKKOf2oxFO+gHZSnSQF91fNnnvI6DY6224mNknbDAyBSfxm6XfTpW6h/hu6pKMDAseadMCI6
waOInXQLvCM+JKQgnjujyFYN5pR3D5dmNOOMoV+ec2ZCb+z6EmI8LSUepWN+nxWhfpLsFNllKG21
jpTc4NNjO223jM30ycjs6kcb2ohS7ew1UdnnphaACDRW67OdsZYRg1p/K6NxSSmi+gEMvlmw7Wc/
lMkQ7/ygI7Kmmdy7UrHeOq+w2eBOs3zZVz/6rq43vusQRNWqpG7NB31Wm5slgKmiduvV7UQtt7bk
mRIP40oO/GL1Fv5IeEo9vSs4Iu/1Tv+Aihi+ES3TbI1+wDeP1+stThMCeVIjp6RPGrKBuFf2a7kC
cCP+7nfNtGtKv9hEcwxk2OvMysfizci1CZl6+rd+lELxfQOHeRU4+nocc+1JHjIRrLN4BE08d0VB
ly54/8Wg+jTtiVAtZF7OhDIrNKLHDN3Bvh1wGX3YNdp4Q+1eMrhxGhXYt2SIAPu5Q7XxZ2fKX/1w
FPqdOzjOCjXPSmi5jrZZSTduqFlPfMYczGq+sTSQAj1hsMNQTcgTEnfOmlE6XeOpX5O+xxZCHCXL
LPUwaAelulHdaKxRP+QwdiGpLQuSNE4saeJT21rxCVfkUC9kJxipPCbh0frezzHY0G4PU8pOs4mP
ZFHmrTiFuUPBk3lJ5bndRbaqlKhttSkfZMvJD0ATmme2Yr3HWImXsrcreuWelHEWKnnxMpDddmaJ
8lOeM+PCPpog/slU0RE+NagzESbW1zGOXwp2MI9yx/2fu9Q58VT2J236Eubu71GyyzPyF90rWoIo
rUuiq6cQN+hdrFYoa/W4iDF+cr+UnfIAOI0zLfeonScSOI/I8O7FnL9iUQ0gNikF4E3Xrb9r6/OU
5v7p1j+zhOE9duXm1mcEItpVlsG2bwP4uk/9Zu23K+w6vAW1IdqWsattVWZuH1YOtKnVN2PRRptI
hVhZ5mG45HYrXj0VmW0t3JbNwtx7dQP1sQmt9Dq0RcwtAg3PPKqtU2tvawbfBPOopiXJvZ7QgSsj
um/Sz/wl9JviEiVCUBfRSQ+fm/IQ9hMx2D1ZC4lICT2s9IoyqNZggKaaaB+CfGgJMY75UqAQuNbV
CO6PY6j7keiqe+nFV/k4hpV+L3kR2lDnTNk0sfr62jDmtj11YvWFl5BteT7unOng50TWT3GW3ceV
wEBgVsle0wC4L2yE6Xu1Kb7Js3YC6uY2Dmwt3EwzfQVmcwjTOc42GKpFmE7NQ1WJZB+SccZ7MzSf
Rag9yRGGASEsSybC7xA2Q4Syjuh/rH1pWe7W132KuCr6DLOxuw/IkgcfHNivYPR27MN7HwMohWXY
Ns015367tdMwPNglvM4GQRFCw3NsJOLOeDDtPDzLQ09B6DzlTqEuWqJAS6BoeznS9NVfsWpYF1VR
4MHNijCzp2BlZ/6vetCescAHCw3OMoDkQXVXXru3NCs5f7UgWenL0a5hioEIo7wjMof4CxS+Q+7t
44b9QsIENLbvkzJgMZMVu69234zTjMqAJW/lk9jmJLUmWu2flPkZ5IVuOzpnJDQWO0QxtHL5PImV
2buiF68l+t+/+CsStiK5Kl99mD1WbKRWyMco0soTX4iWqOwHviS+kCxyLJuh0FiC77bNnCZVbcX8
SIrc3ovGUbZlqtjbJCdwlJhn3K8W1N6VN0TMiWdSBO90cqTG5KeZlOIgW1SW+pWq98/TjFIbMgA6
LgRsRJ0Eyso+rWiJ9o4o4oQjK8DM6YxV7YafYWjUm2HK++PXwbP/8WjuI8GyP/oWh7T1fKTVc7sJ
aiQ7bPAQ4W09QKhlPyxvp2+tVexkWEnrQICHtwX3EWyJaxvwedW42zCddY6VlpvHFKwDBLzcerDn
y1VWV1pKOswEaWjFT8r2X+KytvnGLX24WJYlXqoGkYDfPFDcDwB6VwHEjeDvB6V7K+Cp79Ui9bFo
c5CPeGOR8lfjDRe6o8D963+faOeA4hTk1fKPE2pcMpEjZ+k2Vo6QT+cb2VU4fnqQLbwn9Q4JtQGX
hk2bFx9F/0MOs3k6hRRvV7aiwimc/XGFqkcPcff5ZdCNlbZZemw27KRvjoWVcVTT8qlITaCos0kL
VG+zrwr+64My1Fep0ZF9jgV2hJ3wg+6l8bEVTZ9jeBfRUbblo9tBeEBiZRMQ6z8Gkh74u9PUG6TT
MdYk4XS/n2YSlEW/nvHrGjkc7027ZhPTWPVYcRapMuVP0JtTPoI55m2L+D5Lz5V9aSaUf5Oo4OW2
+3VW1fbSd/R6oUKAPIl+Gp9HlRkeng/t2KTN9AylgRjLLI+P8qzfUtQXPUUC2SSOEwNUGYRfTR2h
yhJAm77WqvAhUsbwqa2LZKuKmQdZKrBZqPGzZ9Hdy5YcoSruzkMwdEFCHj1hArSXsEBSsChc7vms
kgSepqW8oDQ8VlnJp68o+xao2q+kmnZBQPxoXSJDzQjtQUJSWNecRGTSqZUWqYkz3IHL52vKye3n
qIZPOSBh+hWwCcUzgLf9VRIX8tKObYhXtnTuetNJ2fDRx22A1X1vsOe4sWYTfWvoyYoYgGErmxRv
ilkskC/qMLYfy/ng9qjuMLlc5Yhedb3lNIL0kiedRncPOfq6hZ7aWbWManMhqtD5Gpw1RIXUbZvs
5GC9cfqDsMPx69nl82neT27T3xrPhqLjmshCbKwWizixpq1jKZibZ7hhopUhFgRk5bWrBKc+bIJT
zoqJr13UgK6b8p3THg3Dru9zYPnPmlZ9pnll3slzVRCqKJ6t6ihPjlnxokf6rvT1e89LqnfdIngw
VJg1oXEDqoAx6dDGXnU3G8PXfcm6ynMaDHCJS/YpbrQ1wjQ/Xwtlq/VDR4jpFN3Lw+giIIk6XV/i
sPvdJ0/A4NjrdVafBtG3wI1bpj/qOGM1/nlcH6rfIbBAcZ77O0P8DG3d37cjqnjnhxRx+npfX8L5
IHvjz1uHPP+7l1DG+kv1eet1fsixsuPvvX3fw4SUz5m2P6s4V1aJlzdbfyq61zTkdlnYhXOH3659
heSsenC7Q27uF4HIVw7CHNHtkG36a5QD3asrAAo4LBMOBtJEtHUO/zhP74/jfJCPbk1s0yQztO4+
sJr+WNkKYbfyrGzfxv3bvrqKP7Hs+LsAWPZZEKXzdQDEMC4NbrtrSwsxGHhap591YnbPHZrUyZi7
jMZkdQJ3b+2bVAscOVA+hXyytMt534XxCVF47jDZc5BXVvkMSp0vlwMhceHNie1D6YzaY4JlZN8H
lr/pq6n5mIpvTqEFn5mR47DvBxiFrrjTRK+eHezKG4tb7rKmJnSWffIwzWetvHl2QzyiskuO8GtH
PaudFx6CSaO2MuBGuZ3NIaQuIaaoaznuj+cscd8GBcAVedXX08VByi9JGeX2JPKRvL73q2fuvDWs
A3PcD7UIcQGIytnXITaL9BU1lHaphkK/NPPBbbFGW0n0/Ed/pnOraV24dn+cUGMVc102BJva/OY1
dci6fwru+7yCdxdX5TuyQXVVll188BBovjH7KrLJR9VTlfNm4rtEHGm+P57nlkQcyZZDy1SMnM9s
2i+GLCSysQGwtCK5HtyqZgvrWrQzLrdq63WVfNZTGr8bKqUw1SCJXNeS5lHX4x9Q3gHmOx+u208b
x6nrXZia4VtSDkt77m/LSuWdVU37QKupNlu4advO+ShsUyxsFigJNuaDqgzvvdIE10ALA+a7dgGb
GN343ApcM8b+VH2WEIEusksOBZhzcS3ucQVMvpDNt03qGsSVzVF4dUjwtMKvfGEGpT8Qu3Mv+5m8
ThuXys5WNtMmODQW30+VNqm7ydE0i9pS1/EVnwu2gQU77u4YaBCZnHU9TP0V/WFXU9HWLRLvGur3
gRs8a3NQ3j/OTHMDca88owdMoDijloQ5oAs6fPF2hYbpY9JZ8klasuTqSuquWzoPkWudsgLt01jl
WyS09tH2LOuodiEeSs2vl7Vi6Zsir8Zz9teh87VpYyM9hVNQ5gC85jOmpo3nnMDWBbiybCv7fNgo
7DpUEZK3irnPtOhSZ0qQNMXDbtRKqHy1Ot3pVfqo+MLbBmrsbFjHj8T53gGC6t6DgG6vrX53T+nd
UETGKbJZW4Uddc4IT+UP3f8p552ZEI+RP2hvVAv5KoqU+j4Ig+rQzZwX6XcykvAAnbl7tlhBYzQw
CFDATbfLeV1BSHuEDruJckzhqhy/GPk9t1fZFypAwrRa6JuYiiCUlC5bZdxITgIiqbYosqA+VJ6W
XWMR1StE0d2d2wzuyYtqnZxyB0GWHdvfKz/hP6bqwxXaElSSKAm2aahiE3XEa1II7+zhwUaaHeyT
IRDfQl78RUtZnlq/6NdOq2p3luKqezedQ7y8IbxkPQQWPtA7+d5A9euw2Bz7jXx33Jry/VH1LYZW
BTSnfFdNrC/Wrdt+9wKMIrcQ7CwcZzzLHJStkst3lI/koUT5B+2oOWsmBcCi2uNDKh5Ck9VdkWF+
biivrOW5NI8LIM/DtUPwum1b1UKJO+tB03JYTXzD76T0E7SAvqh8PaOa0Ggv8wXZMHVf2lGjepqA
CjxP9Tiy/prUVQtN6jixL3zkhVvE+iT2ty7UQe9WPU07GFWVt2mSLFmVXmItqZ65J9Pt0FLMj/Ta
VPg4GNGKiKHoqAZ9dOxYqx9vTX3uoxDfkBo6j5Gn5UBdJd00cBLyVOcxcTgt817hvgbi53YIxzQZ
0RASkAWeDBHejAUSCSFbbtcNCy+ttEeTj5DEprv/1DIJZ3oAOJcMk8qLgqOparPyJ3yCH1jYuled
zKxl5hXOfQ+bfztiMD8mWT8e8VEE26KyIpTEWkVoUfqoB8hkckieb40Jq7lPiYkWzskjsp3FVFa9
VcgEV4XlVHvZHHJlY4599dRTIbs4nh0v5NVBVoWb0PZUUEZcpdfWQ5PWOta7YLxqdk+6DN11wIRW
RFW8kc3YtqKFYTrZpUBXixFijZyXO4QMUpNRaUGg5IsUz9eaMGHOyM6/DZJpa8XkPWJiSy92Uhb7
sCNDhrW1eOtbsN4Ddi3IM6bxMNjqRfbzhhIb2FSw/6LGfWsa++yAJ39o4yG9OGOWs8Cy3TfET4hH
/KLZdsChIaGhtkrXcZ+eqkZrH4SiVw+jr55EKYzXIgHJkSpptipZOb+6lZqskIWLvTyr2fGJZWT3
AHUp4rXQvqmt6WwQLoUfHg5pJ1Wb16pzrH1qECcm+5vCPceq7T52KK5OJS7upewfEoD/oN/1+zAb
FSZG5bRIdTaODL9moVoaIPnZaXlwKvEeIu9bGknq12tRXxoDw/gSxy5McyLAltIbKd2OQcicr4Lf
v5J98iD6uF/iMSi23hhzXWmoUK4S0idIk/5trMTweUgF7m5Yc1Tr0FFPnodLX9XTC1hXYIKJNn1z
nO6lTAz7MQdYznccgH2JrmrjXWmayRofX0EEUOid1KDslsMUFR8JK0Q4x8K+r6a+OyMftUH4DcVH
ac7V/3LgzdeAgGFyWPDCoOqecnbKmK8Nd46Px0pX3G/ymdDdimWXTcGJ2YTxiLj/XvYH1O9WvQbu
qDBs0s7tZvfVH9vAGvyJJGTH0V95Oy1xIxQfQ4TApHfJ4fLAcLw7zqKfX5OG9fOusj3nvolxT+li
uqJbce5vjvTE3RTcJu6la12ONMri3RCmdnBS/DGBQuS4pHGywwDyr+9OskUwpH0BcLTUZARYnipi
l/nBs5Nax95Y6rGaPaOaMZ4BgVJvyJ/1WYLvjEtlbqhzQ8DRbANtObgD6Gbq4XdRqwQ7NKYvDrmv
d19dgLXvzCBEayzbZlf+CCGBngdnIcKBguaQmRSAu7kAPBE6wte9v7FwhAjcys1TGLveKYzV5gHX
EEWfIm927AI2D/IQhOuSnc8ZoD/eE9VJ8qhBWJM2/3phOPxuNu6zY32MTQaNF7XhbIR2jD7ZNh3Y
RtkN0SqZfdOYP5Ktlo360vf0b36rJQsfs/7BGHv9oWq86S6N9LNs+XrMdCsvC5IuGmNjN9hFHV3Z
eLxmp8BRO9IBMr9FHEjbrqfxEPdzLTlpXWdNmbRfZji5kmswZMNiJEFrX/NFe80okU/4nx/lQeMj
vfApVR1l06busbWCJKKMzZAuDJM5RWFlUHJb6bUXH7E6jJey0RZWaYIz/asp0+/yEIEPHN3yM9bL
C1ywOQaF/6z8V1IHedWUITrJluaOOnCRMSFuc0yuqYb7yRir9LtddDCOhuKtzMZwE4NYOwSW+Jcj
hHDZxm1LCvBRsqs8J9uIZlTf591GMdT9E/uLFLoir1tafau949xjOaR15jnFtMJ/In+PdPCryDW/
2JajnnREE0XVWvMD7UHyLtUh3Jpak1xkK/Y9Y28RE7pop0Rsa24fe8FELIuC6OLOPtYmGADM4vU9
5H1tPdkpVIxQmZKtbFYDkQxtRyylbOKc7o71pLSLaWAirehO9zBM08qN0zImLlj1QYr0CBwzHwQj
+9cmAJDZx8K9vr4OYloF+BPPvTPuGtIOT/UcKzslIHHBXfzK/bi5yK4cHeaCqWq87HPXu7JllW6w
u9aoGfP5HTtG8bJq8nBXiUy5yjFd4uLCVuO73jbKQ98y4ZAHu7Jn6ERCPiHW702EdujRqTQiMoZY
Zdk5rbNyOAOLpXwfk9s0Oul4lYdiKgQzP3y9tz4xwRgsgjbaBcyBvsbxsqYLROzWvlWZ/TvYgRbM
E3vqfCzm5aPyv+g6r+W2lWUNPxGqkMMtmLNEZd+g7GUbOWc8/fkw9BK1vffxBQrT0wAlmQRnuv8Q
+8NhHGc3k3Ebdj4CT7P2nj3yoGsN7SQOqM7o2NJ12imsjGabafrbX/H7UK3aaoGckurqVQ3oounc
pLe1S1vp/sX0IZkIBbqhhqkWzRPsioNLVjroM2S28tB4FRa0Cbqz4jD49SkHD769h27xLrZvGX8N
EQP/dyIz47Xk4RpmelKzwuTpQvtbX2PCkL+3avQLQRvzkmD3+WQFxdZCnuSdvl2z0xA1Xd6GJRB2
O3XKI48BZl1bsZP3JJoahHHakMaRYS5p52SLWNcKfuWUxm8UoTISRs14Fgd/PhtRSDj3kSsiVm+2
m6Kuja3oz8We9SGB6zmI3p1ozTWt8dHK2tdQSpYI3dt8n1ki9HkvkRX7UX0uZ5FxnYasFrXDq+X1
6QXMw4cq+cOrU3XjAc8mHAvmySHpuy1KxzIipMxS2nVWmR5ZazGrjXx3mpk17aReP2dlZa8slsbn
Jq/hx9eZ86NSTsIyzynZrSFUoT7MwhI7jUfo2lKQJgFn5GCy0wxupcn5U2tF0SZJimJPA1E+21IJ
2QoE8ofa1sdgbtnLoXrqJtZlpgXd2ohqeWvIESYRkvKY+ShaoZ/WL8VQHGZLyGVA7QweTqiHiyzW
VDeg1rNNhkp95AteedSy7D0Y2/YgRiKO+N9ar8LpLEKeI2eP0OIhakGrMI2fN4l80YrpQ63fRWV2
uTd2QFw4+xADGbcNM2zuIhtfkhjMNIIF7Saeh37vsaubwpjvI4ZJri9SKUxcT8qL/uIVL6MZheey
7rDFBSU2uBY8l40dJsALIqt2W7REl5ru8N0+f2/b89e1OEv7/lFTCvMIDR5v3sqmtj1/1aQwqg5D
qoSuH/raoYkwXP4Nd+U39bz6kQcMEKLJ+2Y2uo22sYzHeeFJC5MdJc+B0jtg1MSB5jb60SBp53jm
+fiJiYlaWIuJUzElzhxz6jd6I38YEdUQWTL1iziTYNi5Jf2gDV/okeWKYIDDT04L5CRGDozPZaXV
ykEfHcoZnf5qJMGwU8ccdse8xa86e5XHybfOYI0tCBspBjGzKOZecDVuXau5nWWiGr/Kh5xd9Uzu
uE/0XX4dLePrBTQLb/dQK7VfYBq9i/KkTNl76+2yVlNAOkIfEjjSeojhJSHNXFfLzCyeJTyPHsyZ
nnocZyNd/urZQw1hTow8ENJ7EBftwm+9EfN6SvK4SnWPXZkdg0JjX4tMzIltCujJedgZwILCJlk6
Gt4HcArp3c4HXw9xlHTqQ1vK0ZF3dH6L53w6NoixB4t7rpitPRQBs9o8ukgxFrm6vy0WoNpe2nBY
ipE4dGEyQNqbBpQSg8u9QebzxEHMt/FPNOmLVTFTzbL5IM5UWve8k2d6WjppllshDXfLMWskt4xR
0VbCq2EAZK2hGnwRoxSo2sqUqmZtx4b+FHijc6x740NMRrO3Q5sgcUrXdwWVN9jxRO1PyF3467Cs
VFcMU91YpoDUwDwHwRJ0DZoeUgoLpOyc62Bp2sMtlkTQwzTaspnW9lstbpp1BhTnXOpoznlWb7zm
3iDtJn8yFmJYlSYp6HCtJ3Q9Xntp0BctTMi9o9H7trsG0fCyXBSWRQdnXiiI1UI9pn9iotcmum4i
z1PlakM1JdoDv21h2VkU3Mx9E6bnAJifq9eqg6bZ/OMrXd6saydCFGP++dUwgvJVqP7RqBoW3J+/
EqK5S8UGLHW7LAeX6AaW42xEjjjcbhWghhuMfN3PQjfiAEvZnGn1w4qu6J9Y2/JknGRDomv0b6wa
jR/q4Hh7cZWIy5q6dkCsnEWo1Qf/MdK2aInJLNgjewEczeQ/9nvgJOHKNsv6EKBX8IAv5Oj6Rkbv
0kH3H++BlwmN9+0YBfSEbHOiOhtcdKX/erANnjBNGLM2/I94UFjBJdekbY+E5EFMNghMH6KGVuiM
5dS7COCVzi/J9tOwlkob+GddPsgg/+xN1eYQSXH9WCLhVmPmMfEJq0MdV9E89fY4IyGxoSc4cYux
XTrO7QxxsZ9KjF68ikbUXvdRr0xt5+JhEXLpdaXETjE71Nhzp24bxNq+a5FUdrPMUvdpM6p7LUP9
KKw6zxVDKM0WEKh55stp8Zku7vFft0uaJtni5oYEXq1qL2lnPMZRqlyQbUwSKMSttiv8NkXdoISz
NYFs2Y1ai6S1lfyJdf3oeQsxnc6izOIMbZLh0HsqaDxxCtobQrhqbcVIHETe7d5ifDuVoQStMVQa
XXZPUIta8DNVPbDxqAID/n2hX72To3v9GXrp0Wmc8D0sF2UgyW/G0ESnyE5oL4qwkbarcqTkJ4b+
kFz9YBofq1zvDnpiHvVKGx71KNfdHq+Gn/LQwXItze9+oYcQd4zsDMXePsB5rVcF9Y+HoVF2hlGV
G6fmfTlBub/S6PCvg48yTRJP9SZBTJFleWdeqoiilpg1VTl+0CueuJ8XUIU1d0WNFNLtArSmstUg
YeUrrnDSCThnfKlhaUOlTZRTnuURzj29tYltQ35ojYkWtmF472k8XkcTeXGziY0lXnPy0dD0qXWz
QPuZID9ALWX6NyamxcGaE8XZqBs/Wxpq63voy13EqbjDPa9un6qIVp5TJiOLCHFsY0ejoBr/sJHf
O91iajMMw1w4iU6D5hZYx5xuIQjr9SmivbqIkVpGojy3qPBwcIQVkSNhUhQZszrvHLSRGlzRZP11
T2lvxkX3HDGlzBeKW4DU/IX6FYXIGeLbW+W3MOjqba/ECOaKmBckwVmrLZQorMHAMoWmqltGCobo
Yd7ReSlA74D8W9U9CCR/oDFXTmPzFBeWsmD76r3g+QLwdgToOQZ17Opj3n+Xuu4ZMtrwE8O4LVI0
4drqWn1JVyA6sZ2pe9dIs3GNiG3ufgn6XdCAW56zggxrQuTN7IU2u38u5ckJT3XBn1Cc+WrSslF1
kvX/nDaT6tRUWbITyWklL8qpzA7YyabNEhqlf2ylf6JEQdkgslrWiViUricbtz4xRB4Iw5GODcaq
kU2olXZG46wYx7PTIiFoB6hjAMoLXBETs/fD1AUYaqs0Fgqz2qLr2uNJm87/sbw5aVSFT16LsQeP
euMfkHquk/vSr2BSv3v1IL+qfL5WfGtj6hp1fy7K1XGNB9DKR3Hgufb4yWQ1fM+CWNr1uI4tm3nY
ZLkMLkWiHD4PI9TGY3wJXkp0/U4d3qwumlrKc6bb07kNAaDPIxVy/fNRnIqDPGRXo7WUc26hWsPb
89qZo+1KUqAtaI3FMvLGLB6RxmQPoqUlfqG9HUKC1MfvdhYd+ex136LBAhVS+fbj2BjI97WY9bV2
MR3r5gcGIjZ9Y3l41dmDrbB7ddYqNR6GvbUATqjuxGw6wMRHG8Q/iVlsvgDQt9aDmOyLVwTssxdP
9Zy93CB6QCkpPHqWQu+Fv0h49Kc4PNbdVNFKwd440hHbeRRBB+ec2s0NsFm1t5mgXnbAbQ/6rJYv
zr4MBy0v3S/jOVEM8/npjpCAA4Wkfb1f9ldugdVonRZnH1kQmQXgc2shrJOGzTWr1fYdrHVkSckH
oJxxh6+FtxTDOgkBepotGr1Fljz6lfFNxDMUvuFN9PZWy9NyyT4NYzZk1xdDrPVXDWrSKk4an0af
zLbN65O9Ggbp0ZksHmmhTL+t0jpISUHxYusZotyW5V0DhRZG1/6uLaW4+rMZXIOd/aL1m2qrz5iX
3NHrvY6uoit85ESMfNRPi+uEHfnJMpQHvmpzqnaQmXw7Vx6n0pEfjcnXF1WM0akYioli1gKx/Mzf
lbE+hQuvVd+qZOoOIkUc2sbfWINSnO+h4g23jubxdofaV8+mLK8sHjtbdG4oPuEwdhzrZPW/Poyj
FdcrrQ8G9DD55IpPKVVpf+d7xpuhYr1S08V3u8GCLyve4EWn/8TEKojpIdJRLE9DN2inGIvJZTOZ
+Jy9Fdzqh5ifpLo8RVH+C6yOHp906PDiY4SkgL2NzESmiWopQOdxX5B770NMIhZSP5X2i/iIiUhi
FkfUf551q+muEYhZN29q+xULcwdtU8l6ReIAS0RvsF4HR521AMyenkjvNW6jxtASSnQCJ8ublqk8
1OvQL6yrbxvqNdxNnmxdh/ng0WBfxyp+DLd8q89XaezZF5FulKwZHcSiFyJZXKaN3hUV9RDKFzeM
oHfv245NaYDRIbrku6gvgMIFnqHtAAqmlJbE2PD7nY63xKWJ7FMR0NXvQ77e3DDzk4tt+SCdwyDf
tL2SXERMHFgWjctYm3o2kuSJg8bX5wW5yXKTVuzS77FsUH7ABNG2UgXI4zSrKJ4DgfeYwSC9mSgz
ncVZQc5OFvJn7J6im8O1oPC2E7kiQ0yqCp9UOHysLhsgADebC4niycqibRnuhIOoOAQdNqLCN1QM
4RRgb5FhOu+EwRUtnG6jerp2CNnuVOtI7TScKyoPbOt8WorTsB8ntDCL77ehoxXdCioLtLuYSuSy
VBscdBp/F1gNohN6z2dQhXtxGmF0nWiO0RWTW7ri8/A+EZRhfews86QnRVIfYw8FSwBzU6A851FY
bxTPUHDoSOST2VvTaawDc5/b8lqjfDu6hjiKGTVp7E3WKT/kKZv3GCbLW9xYucb0+El9MwgXt4tu
CTiRyydP00bMUXCyuQVvCbf7gUqrdB01FlQKadXZ2VG0EMWZaDveh/eYD51izx/p1n4UcdXsaMrN
19/T/roUUh//8SFGpPc8kSJep83CYFu0YLSDhB4GPeD4V5y80aDUfzdO+jJQ033vlcpf0lLKYHbg
nTIO/1gehI1ZZrGfNRW13qQgPbviFppfrRtfNtZitpIMi77IWCGbElw1vew3YWhM28nWlSdPL39T
fMr+0dv22UhwUqM91G/oIYE7+Y+ERumf8QhptjLYhEWty+bJhi0/JGz76EGOw8XKUmlvoDYz2PZw
EaFpPpNiny6EVCdfkxNQoOvY7sAtz9feD74CONNwQm2Zo9iB4rXexIsRtcj1PUecJbO1d4xvydaf
qtR0xatWOB0b0pQdRMrth1MjbCY69BLuN0jk0jzFrPxF6Ha9+PHT3PySJm4ZJPz4PFmTW3KeAW2l
RFT+KP3sXCOReOQNcA1DOboOuhRdW/7W61hCEyBWWVktKo8KWNuh+H0bJ5GO4S1FMpH9nzcQd3Gm
8RB1nrVJ1eZQTYZ2vh+0seXvmyG0XPoh6tfzrIiJMzOm1DCE9e2qe1xMYm4gu/V8lYcT4u2eeKvx
CUzMliep1l1yS38wfLN8qQ36B2x0NmrelC+GORhPgfZLTFnzfGADsZe6ZzHN7mJlTUV2FVOW1Jxo
TEW3G7VB+g3BKWRN5su0aOKJ00LZELdSFMxrknoY9uI+IQYLcAYraStmO2M0llWuDBtwCQvUGBeC
/q10ScHq2cn2gmiNFfifoZhtB+PkoDh1GObHuTh40FSPvlpsauRSLu18EHExjKZdF8NYu6c3Zple
DE09+V1p7v9Kl3xU6ibF0DbiAr3qlXOUroomjM6AoqXdMOanxmtCvMcJiTPNM0rZLYwDiwZ2AfOk
mejheWzaSqaGZb2ib2Zsb2n6PKNllP11Wd1K0Dl6jIgRgZeGG3mkaWxnlQSY8gguiZhw5Ig1fV2u
RcgS9o/zpVMoARye7R9DfEuOWZ1v6kaXj1ONCIdUsQhp5+Ggt/KxCUPl2JSaG1RDeHMt1KE2KpE/
PlNSrh46235L8Ad9AxbUbuvBxvN9Hkro6C7UEQSvmsbaW4AM0v93kaSrCFAlEpJpUbuGgLmRGisB
J12y2glLS7k0em+5eUNLqAp668giJgKGYAc/rL5c9lVvvpuera8tdhJb3y+jlyqfHkWCuBINaZpJ
Lfo3Xc9mKxyD/CwOPY/JhRlRBxNDtho0uYzRRl8oLEBrCzCdAjb0li5RQ3fsyJ0CB/+ACtr4dMPg
wceqJMyc4OS7lgSyVEByqGzS4VKynVFW/k60s0XoniEuMJv6zwViaM/De7KYvQ/FtUI5768XE0NP
K5tl2lfgF+AssQIaujNOxuE1VfK3gRrdh9L0/gp1XWMHOrt5t80HEdYDx19WarNNLChsbuaov7sc
GoQyF89FydxhSc3+k/3UXECXQFrzGIK1IHkLdW7Uy6UlfRmqn0NjasAUlhFr2TkZBWX7LAey0V1b
nHcW1AzTh15ac1v5gui7ZUOhT8+jYE1NksMjw+V7rN+xwjfdBvr5mqcs/RtvhgQDQ5eP3qgsII4r
ZxESZ7aYVG1EaPpeg1PJrKnMeGFxSg2dCppx+hKidK+togpBMnGtSJO0GUjMs3HvF35wELcv28He
I/Ffbsu+AEbZwFlIx+HmfoRe47bXJdCiI6ZJs6mtOLSFts67UDoI1TChMybijg/DrJHMnA4k2mO1
kCFDLb7bscF8/RITp0mkArrNjEP3z02vBiHvaVW3EjZxQq9GQRCpC2s+r0KwxqiKfhOljoR4aZzJ
iA3m1AczHrVB62kPAeXFU185Cu91K/ve58kD9p3Ks9VK4Z7CJR4BczwsUHoze/8DbxhuN+FDg2K0
8U6bzQXER4Lm/COZJRLuPriWrJ7QLi5+YOno7UUI3kOz6gM7vEhZvFDMtH9JTWSdLHy73bxInbdg
SGOYY1O5FkNdHxrXcJBcH0ESv6kgHOcshBflY5ag0CKGyjQgsjXWM/CS2XhS30aWy4shlBxwH8A8
jaBMT0GSWb1b9hl9I5p7YuIW6+vJnGsfDvI1dVaCgcrtZSBLxp+gSL0fbCRqTL86igjonuBotD/N
LB1O+nyoZqq/3iE4GOlatKly2Foidj+IPHNO8XWPlPmK22WfN7jd7/Mu9zv/9UJVl3+9S21nPGic
0FmFRQFtA5vKmbJV+6sCs5bGxXnybAKsOmlx6rN90o21OvFZqKMGkU4lPAnYDNAEHmpSY+9tK9Oe
IcKeEmW0ln8+hLadWcu+m16tNG8/pKKMFxGcgaewGZuV7U/NuZu0fjvVabxH4Lk91takrAMnTx8D
y0YvIqq+23wC41MX4HaVZTCxb9xGLG6CtRrHgGHNqZxWnmKppyz2a1fJfVh/vZM+j8qoXM0gmJ3Y
zRo3I+d7aw6AleyB7UbrYEDUGeZGUpSCX4sOJsrcSnTRKpsP4mSuVNDDl/tBmSdtNuOTbPVHERch
cWaN0sZxnCUKia6B0ehrWIMvy5WYQto8lPqp2o2YE4JkL/w3XytQ2oDyA6iHWYRigSg84XYb/TSN
4qQ1lvEmm52yUr2uPfTgH8480KxFHUrdDy99L2Ovu9hJFdywVQJgBRIk3PQxJFExxPrnIxvKtxIx
2n3r1c/6rPwdzXyRYD58xkVITFZ6YcATinjONmpsPfjdQqArJgtG56DKMlyfAmhhy6MTDrUIl00z
gzO18NtU3rKr0uM5UKPDB6hdYqWqtjuV7cAJRVQDu3s9ehqQJl/Iqq99UCl4Glpzek+t9lcLuP6x
qfA50sZpOqZJ6O87Hf9M4AMZhA14XUlZlfjBAaBGFCr9yFX7jc9EcFZ7pXTZFvLLOVN9aYrhKQ3r
dI8GBgrnn0MccJCD7y1lm3mzv1ijBuekC6sD3gUB9daweVRxF64oKX+YfXlK9bJ8QtF4PI8tX8wi
PqaIKoKyKve3NDeuK++9K/127wQhuvBKmS/1SVU3chUnW1iU6N7OyxsPMVWqJpp+EMOx0aiND/6L
rwQSIFPnmwgPhh3fLnIaw9u0YxMu1W4oppUaDXDNvCJC1i2Mr3l4ivQ8fxQDpGTLgyH1PwJ8X7Ce
0nttRYuxXLR6f9SbQvrW1NVeUrHXgiWxjlO7+SFZFXLqudOi/hKiHNJY+ZHvyuqgKvgoVnCUr5RI
Umi5XM5XzL6KvPj3/E0ufbuDS9IYJ8m2/S5QI+PMEP83ctN4j//MA17rsRDQu/2gBWhtWsaDWGbj
eGZc0Nt8EGtwMTePxFw6zxVkUp7clwruVWk068HMWNhBmQ26Delaaon5WIzpJXTAwRmUxRf+0Ibr
ACXGHbUf75ll/kMwpdP31NOLharwZqoHlhQQ9SnyzBODOj63CTXHFTj++IU3b7emvKnvPXycz4pn
h8sKl3p4FYazEp+VAAZP5DT6yQ/pBLtBBlIECz9zmcuF9ZbjqiD8AZwoD9dqjsGaFGtf4iZ4n1v8
M98uMlpDeaNv2Rl0e8py9E5m5dTA8IYVggHKJpyHZdg3rll5zamIoo4ibp6uQZSlB6nurWVGpeZ7
NRtuh0H8AQQ+2IxBU2zrPDJe2WNsRULiyYuOz3HBe4oWK5jgARthqCnZN7G2Q7GdHvkUR/vSy5w3
qafhHRTKh4T6K6TsrFyPurzxld6DJVyM73bW8vcL5Mch9iJo2tNbHmjju1SY2lrK1WAjsoDDPEC1
35rVlB3FQRfw679PxTgtWHmGNHInvZEoa0/TxcPEBX1CR3vAbSxaJo1urqRZMUAceCahNpEqeAN/
xoxMnTZYlVRum5nRcAoiSJWW82wUne8iTJc/K8CINyH4413rOOqjOuFMAwcfpUx9ZjCCMwYoDDXS
iIKVzqfVTREKOd4PhRe3tyEFf3k/Vu1CTN7jHUzk5u/LAD9F68xBwFlk13pGzv2a+/1Tw88XkF6/
qZJSL6XO8z/whsStRS0G2G1W9aT42UnER1OT1g1quYbR+cs+SNOHKhzSB4Qh1TMIVLRsCUVFasDb
sqJiSW21WjVzipjJJG1EAGgjBrx7NHc02xHdTdXYsN1WVsa837Jy1MQg0WY0IRrrOfeTA28DLPrm
L7IgR37KTF+lOPIQ9+keqvnbDrmjAjsKFEbNOUlW2t8+Yn3DSy+3/M9Q2DkWW2luYQIZQQDbFh3O
fJrDvP3obHagtsX6XzLibd85M8Sjig9Fjp9EbGg0Zjs5PogJcXY/iJjh1dgAi6CB4OQW6QPQKsPQ
JzBkQEo5EcohClrLp6Q0VZgdtSrBOler+DgYKqqaALO2od5nG3PU/VenNh9T2Dn/yEUYsbqQk6fQ
8O0tddwWVUy94qtv/kWtsVIOk2H5i8popdd20pJNPcKEEbMeDgQUv0CGdY13iQzgdFXNAgF8gYWl
JtY6NBaBz2LLuxRDlrvKiZXDuxhFM3egHqt6Y0sV25LSQeWijw+oeRknERJnYGWMU27H+NlJiLK3
AXh8FFFUA0rsv4m6mmVuaIZA6D5j94shcvrLABjgAn2qweED/68wpVCnlMHI3XQqxZAyerjzmuzN
TFuAN3H6D3I7VGpsubwCzel3cgNoOqEo9aqTgb5X8AGMk/IZlKEn32BFdz+LAuVPLPg8E7NRg+cZ
Li2t8GzBxsWCMx+BoBS7bzr3/hL5+XQp3lTiLeRBbt4HsN2+hOa3lniv3TLm4W3231wRv18g2aly
pOqNBI2unwC8WgdY1HhKVLArJFZqa57eyNgG9dzRlHrb7Yoek4omrXbUvfuTOHQzY0ecDRO9RuRv
iyVdVPsozy3zpop5sOcGXXfV5H/Nm5xflKtBV4lpyPR02Ee1P07aqdYbLXFbFs77FMzH/jbOwujP
WASbWCJJnOoBdLtArw9i9P/nfbmONzg3ywYgk0VD16Coik1bWt+xb9GOqZFoR3FWJsbXIWpS2hG1
O+zM4aMv73l9WXk4MX9eJxLjNn2JjNLZ3OONZg2bvoi+pZpRngqjK9lXRBVnwzXwFGUrQmKybOVq
cMWpiqnIcppk5PznZBHrRp/p0a61rackHz1C/+jVpereMo36qrOSuExWjw5rAhy+oMHRzqtbnYdj
jbqqWGkY5XQq6f9fqdQq18BMUGqqxo3Vp9XKnBVBg9KJeXTBDgNLM1SbWClfwWl2OyOr271Fa9Op
+yNyENLRxwfrSLFOB/xnZdDac2/bUcHdJfMI8o/GAvIzUa6NH9401pu/LxPZmgGVgv4ly0ttMCqo
2nyXueJq20ZbdqpbfSGuFC/lhJHDlk8k+dRVVhI6xm6pFDsvVuzrZOntKQc05WYdethJxf6W+k3T
upXfTMf7AUx+CJmEB/Wf6BRW7X9lRUa6U5UIKYnPqylD/rkiGmLuK8ZDPPwu29Zc/5V3SxFBked0
GN17qaMuRUy8+v2G97xRkf1VUALd8YFTqOmD3AwVSpZ29ZBmJT6jOSs4EaNfUj3Q2QV8XZf02km7
Hxwb9oyeDNr2HkNbxNuCH0ldEauNClliDSuL2ZesjrQ/DmVi+L9ieNVaOwPEncg1svRqIECmlrHi
4k0pXXwly09qHeiY9HTTd2xy99BMEVpSACvLONux/Oy0DwS/3blYs+oRQD71Y/0EEa56rrzI3JVN
aUCsbKbvzgPwtvp7lNXSquyCkS2YrUP4+Okrav4TAnQveeZPR+ZbniZQeq2VogF1AnyFPU/B1o+6
W+hP/Xssyc8ZOOPfmvpBDcj/JfcZ/LdOf7pZOADrOirov6FNEAbrqVaL74CF0T6Yvo9GqK8KI6Is
m2ZduZxCLVz4trazZS+mwmBPbg/jOUBagU9NrigTctCluUpRCN/mAb5WSPt7H1KennkB/XcfWQvV
zLt/bKRCeOdP1h57lO9Cfi/3fW9Wvwi2twKBGINgBM0yC/MJgaRbTiH/wFQzWsSydDKrRt2KQrYo
X4tDHQXeBpDMrzYDHN64nh1Yq9vqI0XgGL33Lj/Rw/lzQK/I3ygsld2/JvDEira2rYaL3urKBuPI
7ZjYeCj3o3wUZ+mkAuKinbGYlSL0Igzf+94Yl3mB6WszWsO7ND+NDONXFPXVUbCyynGt1bZ/Y2UF
xlrXOv/G12LGDorgRRRPPfiUX2dUfUDKSMurnerAmMu76NTxx31qnb6aAQMmXAQ26Qud2SZRii2+
auZ6qK320A5xd9iY2fjn9B6EWdLdpkVso4JcevBhKrr2TNBTk/B3hHLAta+y7AB2HqG6ebNlo3Rg
hHH00bRdsAEknPc7f+i1XaBW6n5K8j9nIoZ0irrH20nbibO/8hAa+jqbj8qLWXcl+My4OSAxz3Ll
bq37l9NuCrqfmhaOXIinfh+9MXgz+nA4wg+Jge0O43vY5gC1Iq3dU+Mb3zsLb22bpXxg7EUtVpRY
My/LzhGExc/SrQiLoTHjJ025UTdqio1pPfS4ZKhTfwBrmi6ieTdX8G8Nsdpa10NWvEX5/F8RQxHR
o+LB9ptoKUN73Kp6/IATUXUUh3Dy2QNSA+KDmAU873J2J7AYAlQ3mvTRnoL0sY+CeO07ebQUQzFh
JTm4xsnMF5AMTH8xUVXbjmCw3NvY1NGUAEbnuyIde5wUewVdOYRp8SRuIw6tp9SnUYt39zsPDQht
zfMXKKL8+QG8+adwRcrt7n6ODLGuZBcRE4lR5/MwSD6i1jh3g/Ex9T6tPXtCc3CkbqFPxYtmTcO1
MdKlLPqHrMyf2TWJKWXObhP2ukWQPImQL8ONtTXzQYwcJ3hNp1Q5i8www9hQjSLldmMp63AACCpz
L3LjkEYFmrbxTryQWqLhC5hjQtqFV0mT3lmNRputxY84dGa2qbt5Tzj/jIPcaPS4wa2La6cKlv+A
P8tCzNZRgtUwuBFXXKt0KvhrfllxY+U/fllgcLdfVlxozL8szXaRKCLzL1tSVaSFSv+j7FAbldFa
nFpD/pB9q1pnUYFSRJ8pHxG82kHPzDeK8/E+1wp+nTlOGfGbJA3NSu3bbClEwa3UxEKkip5ECUYP
rNsoyKXybCP/guqOAoN9AKaOaM8ygXJzDCHiHcWEr8gsETrUJjtNvVCjQxsxfSi1LnvIrERfF3Xx
j6g4Dk6JlS+SFVtRQcmlZDRYC7L3EMFJiM/cM6d6lkr6rFdGs/6Nhdybqwz9fsBODuBIYz1Gvq49
9Dj8zYMxRnJIHSPjAOL+NZpDIh7DYN94EhABMaQ1CltpQOsmeuKx2/9Wk/Enn1/ztemAp/Rqjh5C
7oc7JynMLZikAM5Ml2zVrKa/XBqvg+xLFPNZy96GfmlsjVGb/cI14xVad7+iTI915ZxsFzxQ0OAt
V1nW1kuvU/xVPXNRZc/YBaU5vLRmWO47+h/3uN41w4vWViV+fl/z7/E0KVHZmcmr8318r1eufF+V
LHOs3+loJAdPzVgtx325DseS2nGQt+qqVeJmj8ZkvVeGakpcRSs7dWVIVr235sMtOomoCIhc3bY/
c0VATN3uKE5vCWJKvALIjjGhr8kdQzWXccqbT29ZXZlG1Va85O3VbgFxXVU10J1aKn3IdUcLpe3q
TYhgoMQO0gzWyCBLixG1uocAmZWHvET5kk/mj1ikDDlQiEl5bitnnY1TuotHVDLWAsUUI09UuOIU
xh6nHuYyEpqvO0FHcWLHh+yBO72gpPRx6Z+qQgOxd58xa9bzNCFSZRua6bmZyvTQfR7aMUgP2Bb+
ieEInC/rAh9EkXJPdtrEgNrrYSeFhoHR6vJba00u4ozWh68W3SbzSm/tK6b1MY3tUrYH5VUbEAWV
YntY9q1nfgB7/Kihlz+OiIyfJy9PWUu3EoiqZtZ3ZaFcpYgL3g/6qPwZmoqMp8x9LHLyikqvMimb
cQI9vRSzt0Qx7bP22oZashdypSHgrY1mji83hdO7rikaKzmLug5TuChGCCgDVzuw6f0/vs5ryW0l
2aJfhAh480pvmu3VaukFIXfgvcfX34WkJOpo5s5LRWVWwbDJBqoyd+4dlpb24IGHfLCQJeX1mh2y
ZDbslfjCxtX3ppGMlC8xT5rYD5wlFPEYs8qC25BczYbfEyRHLgJ0bV0tLDFRa2xGOysuqtM89wXQ
T88xYAJ00m4/pbH9BnvB2eHB9DUuE5+FJqyP1KdxAxNh9Dnxy73qm8hCKjMlzrpq63zwEM3Qto7V
vdia4XrrqnUJF+fq29j01OEuaojwA1NYYBdk7uewuZiAGQ/ik0am+EaeAoQYujXBCZRa0Rt95FG3
G8Iuq0kXh2/esM9MlX0t2skXJC+bcSVdMyj3Qz61p8l1kScTH3TbwD20fF4bAeoV4pOGBHHUb2CL
5QuK/CeZJwN/nFDs5awZAdoNQU8kRP6N1fjLjGHz2sL01vH+AM4ho4LpuJnXhfJyFplcVuRzZ1aP
VbYLLSBTaJ745NgKw5tXBJyndZT6ygZsOMSufvOzETOYYLmtp3zel0jvWqsii+372YSPJ2iQ8Rnc
TVlq87pn6wODhz2Gd00O8cBixXY5rsYZ/Arh+mFDTUjzBi9Bspo43ffG81euZVL+q5fJmSdD8UUf
eOM7md7AA66rG4RemrtpaQqy4tnGHH04F1TjEZ37yfpYG0O0gzWvgDDi18QgTVv7AstgvUkQLFhP
ajB1z2Uft3dj3iurvjEcxEUs1frYJvE/nWdDLrscjaz8xP7KybTNqKXTzmIvMxH9K7dGon8uAKWu
u1FV1saUl3fW0vRpnyysRlEKFFb6numOhyT3fg7JVD3yQUAt868zb7ahlkfemfHxdkoZvM67nl2G
nCzWrhf/4+DljDdTen40/vTZYzIdFLTE/jjh35e/3rLFTQQLzfntXHLN6+XF6fVVvNJQ2dqhZ1au
hSlaDSAEts2segrVYbq4YfZzAOz7zwE3qHZweNj3upezZje7ey/0IT4oK3+4c6mRnps4fnCiaBPB
q3+nGOZ7rSpeuQjbvYfwD91F49C/5PzV96Vp+qRC3P4lyn39NPW8dCsl2yQF+2bBQfZ+8j6Mg4KQ
39C8+cVJvPPkEsFhS9hp5dlXXOc+CDzn3s2jHvKkIflaNr1z8DpKCGVApug5NF6VnRorX+bdjhva
fwbUjS63uXJotWA0vKzPt9cTy/BUqlSdcdmw7m13I77m1xXFii3KSNTBKo494hGHUkP9oTLt8MUy
uvAl0Zy7wjXQOV6soAeXSNoWifvFlKZsYE7/PeN2DhmUE/2Xc/zPq8g5blcBMrzWeuscVbm3Etq2
dLCCq1nk00vOgmzrpf2rUWvdo5tXP5uiTp5TyJrP4pLBpvCh2fMID1h5tCDLvTR+8Np/ZFD7ffg0
p1DhIyayF5+MZvzz8uskEyCnu022DHensGG63E6SlCyizd71oYH9dTcx3Ix3mlIdtDodzq5f9Oxy
utJ7VnylO/tx2Z+RUu+vPfGBBu/Pt1HpBXGI+EflwvqshIBR3NA+UGtK/ezSSE+aBLa4q9n6mXuw
dOpSimCfVXZ0MKkHyJAPD6B2bo3pdLWlK86rbSDjDO4LpuPG2rVwGqxHkt2PUGT8auz+Sz6FcAaZ
fcjj0kcPaRgDFO78ON+GFoR59uRX2woq7YODBidQH/AwvUBjpKt33yG7AygpwBhxKR7gGmkA1yW7
sY+HVYEiTbvJtWyCoU+DIyN8tvVxfJX4BdFY809Dy6gxUXUrutiJ9tFL9XoTGhC2+2VlEIxRfzbR
4BtUnbksLuBd3U7QvJQupZhB7/HkRUA4uK8H8NNGmCFB5/iptskcO7inFCjfq21DOWdZImNRULWX
DEP0oBr8kqQXVlR2WyCT4GpiwIqd6MFZmsJDBLDudHMl5m2ActqJn7N/uLlsW7nXQiO86HFC5Szi
CgdwQeazZgXWgwu/Sbior02L3prnlel2TNjh/eEDZhwpwBET2uOYKuhj981w1ifvXqw4sAM0hysy
/NGDZvLFcq/+47Q09jy/5vNcnhWr/emCyiZelxQs72WGDNQlAWvHIiYuPn8hFIKo50kI2a4EbRDB
wdOfp/ma/VgSbGTI61mG1ZxqdtmNX+KaItIuzzYW+Psgrc5Xd90MBTBA9SM6ht127hGboITEemtV
KomTjNyE22vWmzlkr+CO0kcZzPvL1IXWB2CA7pMZeSfLglrZoq7w6Pis4Aa3eeY93T6HWa3sXKdU
1uIrVXSObR8iSfh2/HNd9L+aZJyR8yBXl3RmvJ3tyl5nfYnWCMiSV/Z88cmAlrdrLzP1cMMmj8xP
bVoEh7hAqqUwyyTfg3L22bhG49Ysou4yaxB+kBF3wUMFNsqJy8yr00E+FxYJ7XVK2XCzU7l3R6e9
r53eglvHKr1NwS9kLU61HDroPRxTW5k9HzJ1+HGh1v5D7XRI00HUvqT9j0grImAjNBE0X1btas/i
6gL1ydOcmFAyY+4EG5sSav75Or+xEUWCJ/koo91MYROBZkSdFCf8YLsJtSgByVCZXEKIcLRd1EVk
1PUr9a5HxXslZhzF7kNR1xeZq0AF8kJOFwKMYlhDebImLas9y1WQIoS4Sok3ZUL82tPC/tznsYZm
emF/LPz8EoRgnpSw+krptfIau120t5JpOroRNZnaBKGIzJjDTyS1+69ZErpr29GBZtrVn+eqs+zS
VNB58SpAjNfPtOcyCn4QP+jO1mI1dQ+YraieBqRas3VXmcUmsmLwCUnWnSL+LoDOcu9zWxS73jHy
71rVbIqwcwJqRv1tnfnDN2jAc+qO/foN4gHi2XzExyYzuz0FzNpGqzsHOQz1kuWt8WjAnP5W1/22
7Wv7WSwjejBbmDWpl3Je5/hVRXruLdYT7RnI7FamqOMwPVJsdC9WGUdwXKfxF7Fgy7HupkUVQky/
oCDS0hzlajopixWvy6y1jLpmkRziATIyfblKl/NFZ2VtbnO3T7dBnFLX4c4sP0e/2oXLzx5gRQj0
B0iJhs7wKxLc2YuHVEGXLSyDw7KHWzbfQbV8Zh9ioDKwj6nlBlDUdvGW6LX+ASz3phpbhRV6EZIS
rQCi2HkFR6DL21vQ5FRtG9u8WYLE6lIQpGrq9yg9ua6m/YAJCUXIMXVfy9aJoNZRTIRbDBMtCUol
1ELN3kjffM2nVP/hAO31Ejv6Rnw+WKMBGzxTEq3vY5O8Xefq6QPfHaoTpt58gtGYUwTti1WjJG4T
LYUDeOgeLTDYjxMa0SvWmv0nrUqGjdJSwqD1s/Uxy/8R92in3SFWdZA/y6y+VR4SJ81eajdxLiWg
m+vRoKPqdZkuwLWoM15bHTb5ZX41zawQqxFOk8Uc2czappIglsHfZZx9FKAXv96BXEEXMwDHpBDE
AkNjuhSBAsxxVo2ihQ9anrUHmLjDq1nMA6TtamM06FMdZYY0jpXmsDqY/se8GtrrAFxsEVw3nMQM
/HSjliitX+fdzhznVP3CwtVDTxi2t5P+Mc9MwvfbSW+XlJP2jupsgtFsjzpxjJWhd+GzZ2lfhQG1
ib1xrZSoP0cIpD1nnfm1R1rxs/jT2mzW/TBSp/gbO96FYUU2NW5gzPqFJyecY993xVVtgNgiqPOZ
/P0u1mroS5Zpt7mG5RHu8RGZVS3Havud5mU6/4tG1a2aHKL91bUfoHWy1wPznYrQ6c5YGj0mpXWd
E4E+PSNzJtAGaZR4EeeULjmC8Wd3kK7xGxmRo7ajAQU/1lEAZWinDYDSFi3Pjme5B5kdEIrrMX+f
NCCSGDtue1DKDGDX9XIx5BuQ/cql/7iBq7tLiwdr8of9f5zw74vf7u96pNi5Nn1MvU7byZ1Ic73f
69HLnTqx/VxAM3NK3QSl5nxCImPUvBWRkvZx0Etq5MNG3VP31T6Krx4cuI1SaFJ0hASrLTRm1Agq
JbLSHCHz0moatyxOMyKry7kG+MDugfwA3qqtClgXzwYqaojlRnu9skJIV0eteBg9Q10XKIZtS6cq
HrLFJwN6O5rwObAulAFpZKBVgngHH1K5bqGztFYyUsfgwpSStPVtovSCpIM60as+/+WHFLc4J/5w
hsA+/nmS2DFqariJ7S53IQdIAyflnZq1aLfkdnXIq9b7CC/0pnJ15fPgtkCuHDU8oaOWfAhUl00W
fn2Osw2oTf/cqe7w3FvdFwoblM/5rECKHvOQVRUKocbK7VYykOioLXGz5SN1lc4F6CEFKMsRvlp8
7vVOB7vpWOcsU4qN+KFcvANKV33osxbyWqfptnJly1HXrmPG71Ea5Id5Mqwd+u/u52Ejw0ZY6zv5
IAHLPvkg4tf4nrZm7f3xQeQDtlrx84M0uuqdc9O0zUNTt/lGmUn13ZoQrNdlds9BY10iz9vdgOva
UCTTSmxT77UT6/mdgN61DBzmDO3jKh1hz8n65oczDu3JjZz6yV+aBJf322Wpff3U5v0PY/ZYz2up
SUCgbij37tpTuHAHu2YH98egfUOHNnwRlwKCblUopCYmu2gO42hMW8OGe8YcvXClD6H/o0PBZTaD
HyOKzgpvLK3Kghe3rTSYArvyOKXN9FjFBbEGOHy/qdPHmHwRgEIQxHY1/ZzaoeDux8R9JBU8U9j7
R2YYsapwryiQhWzybO7Xzmw7e4LfwyWtu/fZJIfio4JhneJfptWrMWk8hGnuag30jZTOOnl8LAq3
P0mdbXwrtg1Up9ixD9FW4pTJ0rtNXI6tYUQmxc59J1MxomGWBO20gcBK20pYsyqr+F4rmidbgpy1
Fh1aWwXtVcbuRgc7zR5lmN5z39sYelt+oH7foeiDal/xNw7lE2jIwJbVKtOKVHSyjZz2nXIIyLCN
oaGQWcvvPUTKZT1PXawF823brkwPlkqLqsd1GitWvB6Hsls7EyTRVqD4Ty2UAU9tOz0rxARBqsz+
U5kM4V3XDF8QEaTqPk/7XT202k7MaUbQfWrU8E5MGK/3SQYFuDvnCUqGQbrSTb+GV9UCW20ZK2Vy
zafSs+LnqqH2oU/VfwYgxJughKxHs0D87azGhQDj2nekf/W0UHTDT0RD0frKCBKHdwRWqUy9vZZu
5bYoPndxG55jd6gdKCSZ0IUKzeIU8zqpV4t/OqiUtzJ6vc71mjJTvH/eQy5Xyb38i9kZ6o4KwfwQ
+em98EcMVII0q2EhmaA4wugu8P0eNNIJRxm++sCCL/GNJDnbnadvefoPaB5Qkqh3vK7AUdavztjW
sO2AodKQ6znnDeUbOnm5pJrKVyRZNkHelR/NcHTv7A4KWImlkX54i6FUWTvtYG1LL0g+xqlrwLsX
lCd1nuOPSqN9qFmoPrZppb451rpeJoWFiwqGW30RS89U9eirgO7EpLIQiFaaOnsxybJ9iMP2h6K3
0VaT4HS7hKSLJSTtDgTRSdy+QZ9J7Fp80gSlmWwX8N0GnGSz9+ry2W5d9WwuTZmOiI+1qC2cb07p
GV1D2VQ5wdUdx2CmmSzTpCm1VDtbbRJVT9IVZ9aAIBqbgr/5cqgconeWUr7JcF8YPWENClBkxG66
CAKgylxDRUc+xLXzZ+gF8+ciA0OpkFbc8U+BFhzR67uCyPlFRtUa6CJVO+frYGWo+i7t+INRwjgd
fq6VnJng0BxN7n0zmIBvipMYfzRpTsQhh4V/6iAilgHeZe59tDRq1ZeH3tRC2JA4hwxIT0bLtN1C
9V0QH2Luze8tulddhQLobSBzwq1m8q/uDNNrPYXf9MxIL1erokCI4pPsIGbSkjrDouB7mRtnWX6H
5lqyahpveg29rHhGhXEtg9IYTnQaFTV5rJYJcEDzwO/RpdE824GmiTJ/KTPsu3KjqKl9EQvmu+zR
piAU0hoWIiVUfCT4lnJEFMs3xoh8CHyX6b3SJ7b/nICYtH0j2nkkdPZK3aCQYAdvQ1hDN+T4/bMN
q7VpUM+TBiYB2FCptmK2bqetILrqIJ3uzLck/FQgUfZeG1V9Nsm48Z2m6bi8eGCEjO3vEiWxlSTc
9UEGE88SQilhMlgr8LCeZDRE0yoAVPcg1hw5K7Q851cfkRcAf+iqlqm+6AN+rPIqu9hZmap7Q/+I
9Nwf1hirGVQgkOhuwLTGyKC06aqxnXY1LnjlgoDfkzsiZrhY/dKkTX2uFYJb4gJyExPKBgJXDr0K
k2uQw1DP9i1deAClsSTJKt1FhfQ6PPVTvTcQaFohTHHKFAeVtti9qwgJoJ9geM/wTaSfZ7jWVnbm
J68WYOAt0Qj/PizL5DBSg34KIhuRC9eoD34Sh+OqKdTi0iWVDqkrNG5kFTEXnwz0UzQSGAFuwVqk
Oth51KwTmEchAkWlJlXrPNyIXnycWQA7pEuycaKmA6rLJXuiLZmZcuzv1NiZDzeX9PRlhvTgT5nS
DSzDPpUosGWJE3QAuZ9O2rTR6lORl2885KqdFJDC5R2i8onZLPWkIxRgOw+iMZLeebczZhT/lMoq
n6AEXinJ2D4k7ZiFy8tl4yN2hODcYuZ1us+dzr9oujatE72F3q8vJ1Q4aECJl9WqNcOj6qZn19bC
F6NjS941tXU3VH17KglA76FoCB9L6pg3lj4EH93e+ccczGCrGwGfpwU6vkrNwl63rRdvm8bGBk8Y
rhtbt3eToX+2cz3+HsJV03rF9LGtTHMbRqQ1rIGaFIJYMCtqlfm1Hp9YJk1AoiP1eNWMXSRnez0Y
TrYd3wGAhZss4j63BoGdtUy5qc9qQxlspz4C5uL2kKBGfbmvzLLTV1nTzPeZCqi697+PLlCtq4vM
2YyCIHpfleuXa/SEZngffx8RJs1bMpn5UQZkspzJA998IvJyurma61FzXmyCQh83f1wkYz10D/0L
XE35xg2Tja72zr4Bk3kvjUFy4V5p9IYqsOQHRbn1qcsaUhXSDRBgOEEy2pxg5e5/OsWWkdsckBMM
i9NXOUZ6tzl/DP81579e8b/N+W9XFd/tJqT33+bJLaVyi3/d3fXGbqf468rXT/3XZf4y//4EUR/7
VDJNZAXVpIHZwamhMkzYXLd6sMAGCRrEMXWaCMIznsiQzKpHnVnSvXplgtjSyPnmYCyPrYJCz/9/
9PX0ltE2rAuWK/19es/297Eyw58tJ/l9n2oHpW1aRpTlLPmBchqznTHMVKpDX5evKzU9GPOo3IdL
CqGK7PJozCQlJL9wPcKHvcQIQud0NdGhvZhVdE03XI8y+BcpUkR+r6YG07HRP10vcLugHC4zciW7
XjTL5w35VbRQOxvI6jBUYPp0QgS9Pl60oPVeptFldRNVn1w9dld+AcdPPg0sBn3PeomdfHhsq3A3
aqP1Ig2cNvEqCNjDiomuCfI+ywG8c6wX2+/ImEeVshmXaqBW8SnwGXgmnQjliOvWBEOWnsVMliqh
m5npVbOqSjCQ0HrrxzHyeUgabf5qaSFa3pNOvVXkNGu9qV+aOV8pLbHkmnhGBxXBnTt4Cg9pG2i/
2G0eD3e1NJAUU2vCqnyZJ/5y6j7nneEei0UrPAEdtNZ1rd2J2S4IZQfGqvWMpMMuENFvZEB/2v0y
fDtOXY67zrmdR1F7AEtxcfYWKYXc5U2kte2wFtM3k+kxT2wKkvX66vIMGEUjLYkO8GrNj23wvbEq
/4nvzH/iOWme5rH7x40i5Un8pGjKnaXW5UZ8CFV3m4SA78ZfcNBGyqINJhgURxZsNIwWxUUGpBFf
EzgOgkjVNmkfC4tCCBZdzqVaGulRBeNcFHvU4F2orKUoxrkE2pcsbqr3IOkfsrjIXw0EV8+qwrXr
BT73b/9swOtd/vJXKTvNokiDTTdG9lmPzG5lxyVc0dTqdOiyFZ95ERnJpQkjG8h8PFt7TQsBXECq
N+8ghRvvVIlDuI721MLGd3DBEQybxDWRdatCRAHjwXlqknbfZrr+QSwPYt8mio0Pfp9cx5TRd88E
wuL1DbRzxeYMNWK1alEcbwMC36nRd6SexUcpLy+oEIuI5p7Zka7MBCCuNL3nz4fEK443l/RmhHCu
M24DN99stehL305glfG2SvqN3mX6ezNp6HmVVnPUHWd+qa3hK0p23dcemcYVO7X5WUv66FQrrr81
JyiN07pC9dCB5mTO0LCMHW/eVssSMkfTSlsJN4qMzEGlXqlSrrOXQ2TUppxqLaNdbFJVwF/SKHoY
jI2m2ggoTxo7HJrgOgKuZyEHZAvJ6gMiaX+u0ONdnAimklEux3QCVY2SZb3g3/5CucX+2qSg7Czu
K9JNpv0NiZt5ISCp0MbwWP7nWcRnENILu7Q8IpHpPhBIRojULUjGFN6DuObBgG/J1C/O4iort2Gv
AMVpR4zhfhjUZmeMMck/ELDDvoGS8AwTMwskRr0pyFRAg364iPCE9+BZjmpgTqd++FaTkXtJOis7
EzdAuWbRYesRTTsDVaQ4a1FiI2Dw05RRmSyjYrbLZFRYfk7+38cW6DgeeZKcSFe8DHbW3k+/m7h3
EQRI/Gw3glOj3APzNiqTjaG3lsIGfyMDMiXOxvZeeiXMeSAAaxO6kV8+mWekbAMVUrLrzJuUU+04
yik2TZgD8viHWNKUi196t2n/2xeTaJ1gPARyC6RBVuzSu5keqUk4pZKAhBhT1Nn/j3m3ydeF/82W
g4l5/Tz4NiA9P06IZVjWvP6LjlN4NQO/ZLUtXW+Ks/XooQgvEwGc/SdR5x/TCzOmKl2rs9X1geqT
43Qi+3h7qN4etNQO2/CkIaMqj9fbwG1yqefX49ummy71sBo6y7hI0y09j0DmwfbC17/8NxNt92kN
Ht/ZyAFT/KSjg/MMe5l6arJuIOEN9WY11tZLWXSria3ULobeGjbKfNJ8VP0mY9/X0M7ArKiwC1bV
/j4K4dWiqJMsvaEh3L2Y4rvOiYqaytFqOM6thhiaUyJoX4w/SbZrnrEXP0MwGCKnbOsVtgJ7wz4m
E3PXWjb1FZEawj2TbshTO+9hRJ66jwv3QPUSfHBma1FSV6Plpnn9E68hfUdpQEbZY6pSlxJ6+9Qp
5wfI0xCpVMMZdh9qhnSkLNhIpoH9PvvdQ6iG+WNpj49WmhVnsTIIZB55UQYHXq3TSnz+RL2aDAzW
/Ejspjs6WQtA41+ISTG7Mt3PUEucr9a/gZWTwUYydTNnY2QAWcJZick+FUr5PtYeMTTAPRL30pzO
JEAxpLtrMOwa+bJciw2HigTb1VZigAL1aPWbGrmsuzAbvnX8pzVr23rX/cR7Njw1e2XpPK48h+hz
Yv6oYPlZ1QtLJACGDEajdvTvk3KbmHZ3Lx5p9MEYzkVtHsNu+uKzoT0NDlT10qR2pm56LSu2N99o
zc0xNoxkZSwE91DPgf+EvPmSqNpuUqz+bSbxcRwcyFVkhbD4wZ33b3po6EDkvXabLID53/MHNQOY
Mpp3FoHVVa744bHWHfKKStgf6nBhis/465hwyncaZLQrUL/WveryshujrFtrlQ9z/OKTXhYZUPPJ
usI0PU6t2fXL4KMWlKtTuqUGq35J80aFZKQBK2o25bqpEdJqgEsdZLLBBv3SGv2b0kaU9lc+tG5q
ad8HpXpxgVK9VVpi7kYDDccoKpvnsVMhrxmq7JsX6heCm95b7noGpIHdnzPKvDtWZfTWTW5whMVI
/WgawyuFMtbjFDT1azDHaBnj9hC/Pjfe0QJnGVj9V4Mqnodo8sMHZQTpsIpBTdnDjhhttI70JH+U
RjUqwB2zVazLpewjXApAZIDCrf1QhMqd+OckDI8k5KlaWpb5JcgH8gKUPolplG0J3fL4I1MSPnXZ
9g/erA4sLaIBuBW8xpQhJztNc623qPaehKWBirY3C6jvBz8JXycfjhNgaeb1iSUPJcAp1cZHKQjo
/K9HmfTk8SQ9n5WYlVvTsXG7B39KQXdmDp+1yNVhXzkquN1FSyAoURCQHsRR6QUuwPXNJX5NXcpr
CrIlVhQ/8VpDtiwevG9mcSgKw/4+Vx8qu+LJMpj1Xa90fzZ/+QYXmFPdIV36e5ozFd2xNfP8rVDO
dqPb313fIRXbWuqzRvE56oRqvk0WNKilBadkDou7aGn4g+R3YkrvL1+TVDHZnApk2TI5CXXo5Gv1
+//7jggjz7k4jeWdnELdZQtAkaAtyy84PJ+rJGoPi2TRGhVB/0CaRrsfbeqMczLvn/K+RkKSMpzz
1Ks+xNjeyq+q4eRoZULNNk9EEm/NXslKdxUsz0yOB+I26w9VjAqeStwVVdPxQn0BwBI1YBcFnQ4o
0WXTw842gEpq1ldKAFm2Zpjh6vbscIagf1QRWXAWvQzxR2r53XNhaqPU51AXZGLiTEGtSlWDmRt8
m8fiuSbEeCko0X22O5hRg1T91jcJ+CE971Avs0x3Xy2jVTSaT8N4Z5mo34TlVD/YtvajsmfvuwvX
EYBUcESOrlIFGjtfx9GtlxCoRTI2nzZ125gPqnkkzV3s7DJI/mCdCszS2UCZnG2EZ0oaoamaYrM+
OI0RrW4D0uNbCS7RrCFxDGHVFDxHoHAehQ40QadMayf+axeKUVODdbBS+w/k0eIr62ikBy9RV0eH
wYUQ3BqpjlxLN/SXFYp0yyb9gt6kupuX9RElwsZhqlK4zSveV0WiUMihoWGq19RI/G6InLGbzy1t
d/ONAbiXldZnymGEAHEzlZQHm4Uav85OYj35Vnu1xEW1+WfQ1BFIQMKqFtI8SUxInPzSFKLzRCKt
OZb6EAM6yvNPXWJ/90egbskQt5Rywdkwgft8bRSnAL+JDwSoeUijSTtmVVPwi4qVbeBE1jNbQ4DS
rkeSUTddWHLYfPuhYT9YWbaSXTiP7ebmuu3Oyak7t1lljCDCWGXjvqnq5sFr6julN9H6WKxb40ft
XdX1f/oLK2gfIqP8w094onlwqk0QdeoDYnl+0jaPiFo0j9LrYLZb83tod2JKU/AWPOtK8Rgu00pj
ftDcRQZtqZua+ngP6dZ0EYs1Del2Nug7iknHi1rYFzezuqNY0rDAgjtnnEjLL6OgUX6OXuVmDWSJ
bbe8KFX7zpq9f6X8vn8d39spK4DzZv1rWIxfEiSqLjLiOypLnwah3CLZT9DbrRogZ3Dxs7NbtSX6
ypLBqNO4PnoU0mxgQrPefFjAtn7VKjtJYZDLRUu8tbSTjCp2+VkZE/OiIea5JMqpryfltTRNq3nr
dnkPXLfwkEJSyDMHnyTmb/k62QDp8lVSDU8B/nZE9h4qDlIC0sBl9GjpjnWYQR1dusZwzz3rI22x
xKU7ydxuVAo9L/yop61ZkfqRYbMe04sMeJ2BmBWQxNzPzqxKqS8YUudTBBsuyITgyVbD6KFCFWwF
Gt35FDdFzV0r7t1M2vnFRW9O5oPFrbeJMVg7thPOU+bO+nbKoM3Tl+3fHNg6gOEGk+3+BxlVOkwR
ab6Nikjz7dhJRX8dKCqsCUCBzsYSapDeYBc6isyeMx5dCq6uo02qI07DunhBcPl5yPs8nY1Ht7Gi
e7XJKHhfBsoUoMZtYEJSgBqlHTrdZ/Ib02ejcKxN2OvqSU/K6MN/8Zu//FLlmJmatYHMJFmp8Ges
BM3bQpKambxSYQL6he1dev5s+pDSgB0CvBCz50rCja7VE8Ja+bhP49E6tQYl9QMgJao3Fm76aSrW
vV34n6Dg2MJomH9Y0IF3UEYSMW5N4+OgW8ZWYVO8t+26ghF2JGFSKHeumlmf3cAN1mMZZC8zSHry
lZ131/V2eQLDoezTOfEeiK3+Y5U1AB+FHXNn1ek5NPOn6ytuednJC7AdoDaY5ig+yAvQDRXj/iq6
pqu5v0/DsrhoSRVBEuCEGzETYp8X6XUQZPFbTipvN0UGemeIO2XVY63a2s4L8+ms9FUIhDSvUQQo
0pfZ5kVbW07y3hVwevrz53EKdOSjgujZScwnQWkYUVrtbb/qd/0C5lhmzcssSOqHrdZV08ppx5Ag
Absrqd5J5+bgBbX/Ye6i6GQPwxratX5vWgu2l9TTu+XqW34r0dc5As0L+0cJmY5RnBJ0efQg/SG/
VbKZ9kUfqh/yuxY98cTLLfJqs78DuTatpyYYwjX72X/ZMt6Z7a/x23xTb407A97x1VBoaJ0vFZde
sRQUU5H1WKM//WAV6KiNS42lUbQj3NAJRDtxFL5m8C3LAUo9zdtUM0IwpkO/V/RcW8fLfyJgnn6J
y9DEU2BT4rl0vSjL+MaBEq1MP0TkF+QRUIhr+DbrFwaSf1lj/9RqNtoDMoalKeawgwzWMg+tphHz
np3gMYuNiPV8Dp/TYnbjGD5Kb/ArDXyYo+159oaP9dIU9Rzda16yFpdMq6CFX1l2oO7ruVIvbaHm
KAgOPhVVmImmqhfpFTBWwUTcvlt1nL56Q8Mqn9TsRlf0BL43dbrkhvfGym5u1i21sW2dtU/aXDGo
md+NuYrePQ2+FLtDWCnLegWRoCkhw2Cqn3V+5KtJV7OnbpxY0mn5V6Lu4b4Z4wfTsSDkl/uYvI0J
HmjcgwciYxAqFrQkxfQ8Z6jpghABWURd7LM0be9dEvQf4SzFBfncdDbi6NukpkW2LsOJPKRXlvvb
AXV63/nw3nUjvLLzbDf7OC/jx7kuPgooZXAS7chLG6HdhRy/bJGy9oO4RQyuTtf848MdUAe58U8x
Owetssut5tufw76qKEGF6kNdmv9j7UyW40a2bPsraRo/VKFvnlXeARCICEawJ0VKmsAoigLg6Pvm
69+CM/NSKbuDGjwzGYxwOEJsAG/O2Wdt+ZVjb0qG1UoOtdrFxV0B/POBYlBYf5mfxKWa42aZGIdG
JBOzGj4q8jDPX/Fq/ExREVuPTbjUv9WKpzyt1jreDLP2kpK7eh71pLiYMK4hM6RO+SUSUfVREUMn
gspZYDdjB0TUHfW2MrXms+iil7Hp85/4jmJ4QYWkF8V3hjfbd1XfXsoAJrnaB0W0y+kjpslknl9a
6Gtkhyijxtf7XE4RsjN2A9XOLhYWiwXqPXKrzJWqaH8wo+T8dpQsOzKYvo5e717mbv85qtvkQR7G
5jpLrc9tl8WPUW12x6zT9QN2N9lnIr9P7wSxynn9rQMws+xz0i1PuWpmjyLCZK2k4AcjZcV/d+9x
NgcU2VgjgwIaADJymMVZLn1blw13i0gkELhWZFtgWA3sFjsOeXltMFzMp6TDJKJUCV0I0ws6CLV3
Ctabh8rQoPwBvkog8/19zjIm4tcNP7naDIaUq0Fl4eNtVkTL3D+sJjErq3O0R3MCYa1VynohL6ZI
vvcp1Cp8haDXNxR2zTi31/P1NBtn6XKINW8RtGig+COzb1ZQtl1YOj+UdD2Uh1j3287oH+TJ/6J/
i+vFLIbf+8v/ro2jvz6/2cqDGER8FcXqfdS50yG2h/jkoUS+RqU07YqrtsiDUveuyP0rJ1UxotJ3
nFopfWsmfGtvrfISimvDIKD8Lr5RYOrMoohCqb4xCoWEmTbChdnEO7geTDfdml45KGwHhjxCUV4a
3cuLa6n+1DFXvpRnAkctwFfbNowo5iNSC/OQpWsbbGnIOBnGB4vNIXmtyhcqdW+BY1PTorLVOHpO
Mj4kkzueha6wOdk6y7aucK9FmVbXUUwTrgravk09bScvyo9rkYDLM9YL8AUK9MtNhR2q6raBJtby
Jp3Azgat1r2f1nVLLZe7lWVl/XL0mFYCpcKRSLFi9b4Rj5jD5KDvCxjlK7vc03t81FOXo54h9yEz
VR6cdU0uBKHP3cT+8lTnefNFKc/allOtIc1eKLBRQ6Eww9SeCatjyzTanhj3Omqt91PJQvqtTaKR
KI7BhzFPWcRu4kNsGsrAolQJaiK8qXMVrX1FqLAVZ6pA8FbQIpXikyihtaUav9CSBXloFRcJlQcI
azOCO/6w6OlZKmspt2YarDrxflW2lRV/V4WdH8sg7pgJYp+1EtJjOVlZFchP8LbLKamus4JkZTGD
Lqr1dzfkVUuX62FVQxXD7zO70OU6k67JOv7nFxpTj+xRKyolAIZZhX0EsgX/8C9Dj71UZ5TJRdR1
4lGI8qu9cQJUILJ+0Wk55ThKe8IPwQg9jahtbrDxwRt8AIoLeXaI89lneT5cyVPRBAC94pteccA+
FpV+2Simd8qHvbsl+QFTUwHwfiA4P66l+NlO/LazLdeax+p8iQTkTp9cWwTjXKkHUHOIjbar3paA
ZaZISLvW697OFe+oRFt1o6WZZ62DWRGPA091aZu3pqqBPxfq+BDhBIH4z8K7ICq3GmcNk5+8qHfo
CuGXfwDKYzNVDrXXfpkwae9375BzeZlXGCt1mwp4iUSXbb9c7ospw4nn63tTTTHpGQ8CDKxZPsgD
nnTq1TiDP3aM8SSbgKeqUPxYW8jTuDdZzCU3Hy2yg7wm2xJbT4EDiTvZJA/yUz9OEQymOEGjQpQ3
DBEOw1MLUoskhHeVK4oBg4D/woMlciHbVpLqRItbLiygRtjx9yXVGGuvwvrhnrHeJNYV+o2ti+yt
VM59kU0wPyalv6/wUqmXen7KhrEjQWe/NawDnwDhuOAxeGkGXZ+feqzSD5TKJqG8uk4KJZUqDkXy
qiumGczEfNRy4ntbfGEFZLJXs1kNZGxBRhlkm2Ow5PvQCMi2WEFsO+rKbdwqJkj4HPTMOub3PHSz
7+Jz82Oe9MDo0uTFmzEZ1nuhX5luf0b7q1xItm67OQwVwiWDhnxdNsnDLzhe2aXe+skrVtfW2M8s
hq+Ca9KomFewYtaaGwdQque43q08VDmhJpsqLFvPx6uPdnPc5Bm9W1zItqWxGVMkaLwpCY/ZtssA
YDinlT3bl9ZaqouYhNnOsXmNYySxgZNo7lletdV715ztJwVrvf3YA+keeLCgDC3Jzlyn6E4eOuIL
gWGBlRjzyhHsSI07YVUwpbYumQ4l3Y7UNOinit1WXr+WZZwEzFbGXayb8XE0kvLC7r34lqUySWa0
KS+eNWItkg1vViOeKnfCusBpf+br8EUGJBxVd0+6AzZRnvZjnx3aTcwMCMp+omycxwpFwoW8SsUU
GqM+76/cDr+hUu1vQa43BwcVeiCV5fLQ2cBc8gLHgrVrWKfYa3tImzFsEpSqCaSmm87R7Ruqtwla
p+5n2aTEmyjWAq0rL3qFau7aeVaRVvx9gxW19s1imbClEVQ222fIvr2Se1fOIAJ5Jvu3jrJjWCoG
MJPr4Jx7u7vvm7H7unquFVpLMR8pd+++qqgz3WRan6McYhtRILLyW7cmykr80xr9Jkvq8hBhuMlS
NzZQb54EVKRLeSIPWCnR7NrUuMgv4xy7da1vr+3S+eai1bFZUF8N7UwRweTgDNaaSKD5I+0NpL6s
OFJkrSnP7M5b2ETrbXwzSKdwI5+UHeuLnqIs3MQ/DlTIsgkpVveYti7QVg/RdAnJ7P22lfXHhenm
395P5W2TTQJS7fFMyWbUR7ZtNTvAkHa4djhJ6M2sWb7jTj3V3P0YYljAZLqdyrYsL/obTV2yUK8L
ANY2aGVfNlrQ23a2253rRMGCbl+3XX25bnmCRtoxlGvbvZ/PDG/ge5vveF091M0wWwVO6HEeLKVB
OmULeMn418ehHRqojkvRbvik6ZersrOMkxVKMflOjNnXbx/wEUX76PJbeO3jQ3/psnlZvJekfHyg
vPzxfXxc+PhA+a3iA3ibQ14NZG7hlwSD/JISc8LbtQK6OWFlJttsq43C0WKyEH4tiEx9ZB2pIx6P
+E6CtNsykdRAU78hv7RQCzMtE8EbwSxZ2fQ8tOtT3I/FY0IE9QIdSr2vhtT+mmPtOEKjOFvOslJN
NS3X7P1vRC/Skzxj7l7wT6U9qQbr1LoOABHEKf7aaks4TNvfehLlUbABeodwOGidrgSJPTsvMa7N
hpOrNPqtvR1aE4jM1PfKTp8hk/iuolcn4C8vskttKVj1IDm6Vc1vY0rKyrDt9NzFymvqGdTsmJhU
tzz2XyiQzgN9aQX6ND39MtgnhcD6c7npytcJIynZ3M+ZGo7TAChz67Ua1SOJ+PJuUqkq18zx/eaC
rVg7KQd06O0ta03QBc25llqqTh+En1KrG2pKWx1HoJTSUfg3r2F5Sj6BigH9Lm/m5EEeanO5KpxI
XI/jsktq0NeqoXT3gwUnt7DrO3kmD14WVWGkbuS60mK/XBrqTa0iSJdXF62pz6ytIGjwYPmpCzRI
1pnUrquGQxkvB7mHL+yMyuOMkJO8irw/UDWEbGOV1hdzHUHvVbbgSjGKe9ZlvDiFcF6dYQqbfvW+
CnuO0I4O/eVqjRGKtRq8MQvq72P1kuW192Vu6ugwqXnMtN1Zj8iUxms2So/yjNqL6aGunxiv7b9a
Gu1YaDbb8603JplMR8x8h94SUyhsHO5LjdBJ5kWRP9TogtQhvpFtip3m+9XUnUMizOFSL7ONLtC6
l2mh6ceJSvvLXy7IL+WhNWzAIUI9Y3Fi975sk72RR1A4gkZAiOxdbkjSDTbrTPlLZAr2Mx/nH3kQ
27Dj0INcH8o2uZyR/Ybtvvc418d9mksUGAhecwCNtiq3FOnGGBrEj86Wz5yG7rJ1J+1LCsZvV2Dj
CdzLTS4JruI6/3fXysmdH6sJIVON/uqKu6lPIbaBGyRi8GkgbyMHLjmw/DbO2JmA/7R1+e2CPJW3
mcMPcr/G3botpsuZvWyzVbDK06JiF2a6LVEsq0AZPrG48LD0u9TASeMwrexEvejHWdTGc+JOnw0L
pQIi/OwxWyK2vDQz42dns6ynQJ5+3GTrSf4Zhf2xncG/LHZzLqmscnYNiWjsOVrqwJ2MWqK5mY7R
aKEVq8bkOiHGdY2h0yA6/eq3ZtnBNNMf+gy8zN3u+ejhttS0lt1oPdVQ6AiQVRX73rm5Gns73fVx
bH2HQToiUn7pKCAPid6rZwsJ9a1rF54/iNn8HuU4eJme8cyWFq1FYTQXXWznD2B14vceY9V/daq2
C9IRNT1PysUaV+Kq07T0jkBZSoTTfrM7Nr3yTLYvjpEE+cheSEWScSfbiCnNu77Mp1D2k4d0292K
1L5LGvfZNYic6a1y7pOM9TzSCdbz8Ft8S3kQnRjvzWqguLvvHuWZEjvjPSiKZdMaYvpE1o2iEJ6d
XaLkQwAntMwOUQoGo0ZeUNXDXbRWw3W/OQsZY1rv1krFW2I77bJxuOhaFrKNHvUXpNu7PWDwJLBE
OQGN3EYrJA1j3qb3vafBkXTwT/YECXKwsOj4ZI+PO3KUqlcEcW/xgs+uo6F7qISOg9GCXsLqyvbO
nUrUsAq/pCYnPOBy8FkE97fjdgAoz+uS8jKnXtVj1kYb/vL6tWkBWN6aMmgLno9rIf/3kmsHTUe3
vhhe5a+zBwXYWNv+Ht1PMn9unTDZ3NvkYdlq7GuILynQT3zM/243Lau+AJ/5ZhjKEZO4DqQvwQd9
dd2zlWj37yFteaoaKrv2MWy1GXPWtbKxLGk1dw9LU91+EfllFy3Rcc3K8lYe6rR1gsXU3bCyqaUf
MX6V04tlgHvw02cguCN2bphHuBShD77bs0z1ZZdCKR9wk9QPZeI8F8tK5C4F1XrF3j25bAoTEU6x
AMbTYqr+TOqjSdLXF4z8c7TH4dfFDmzublp4TyKqISXlxpriUzERNYza4n7SjOI+qrwmoBTSPrz3
Ic6LKeac3MguA+tBrBBToPXcIJuaAdFkoifjrhoXC6seCnd8NXOiC7PStwCwSJFjwNap2JveKula
nBY4YPsUJcnnKJmfJA+lyNQ7x2ucJypfBDw/K3B0JCojtDrsSsqb0raLmzjHU6K0MuMU6+r1L03b
RaNCxhFjCTEVlo3VyYQywmfuCOLREVey83vbok4PcWkmJ9mWb/fKr5Rxmx0Xzd5PENey2j3b26G2
FeeXw0fbWoipBRyOyn/qJxZqW0fV0WiUXwq48ycI5FQleJlZ7mWmYi6mNHBm19vLXIZscyt+LDW7
kicfuY+iL7xQKXITmN3f+ZBEo8zZg3uD7Cb/TPnWm6EXzo8S7no1qdq3Pu8EI0WiXzutA25dzMP+
o+tK6mLOKU+21zy7xw6oCokU1iz1t71YMmSpX7maSriNSmB5kB3lV9hur1TeNSmK8oSq4Y+7P3r/
p0/4+Jj/n5/w/h232wpK/gT2ljlApZFFK6taBrjzvDTR++lvbdDXp4usj8Lf2uXpf2qTHycvyFvn
2vvlVtn+8X/pXeHwTPz7/waIlV4wXh1HpxjD3FYYNQXVGCevxW0AkcByqc2I9NIecR3VkBBTtjZV
Wepqp3dlfUx0SincpTklsCil+YF4dzzYjBfeTRYqNXr3YZjImlj488lm2df797WPrinhxdyYqgt5
8be+H91iY3zR27OI3faITHS9ybaD/IpYPWULuXomQNWLkBzQMMuShvVGeAvWOQUhnahKTrL3uIjN
aaPVJ2aHAuuO7XPiDOOstOsecggDt5iwt0GE09m+jqLcQzms5Jc51R/yauExbReJXaPtE9iIuGN2
/LgwRewm8ihhV8MnyQMx4/q2NovXqi8A2cENXHHzOlX1miDFAKl2kufyoK0JjR/nQ0Z+K3zvH40x
kPNiMvnlDw9MsF4wKz05g9zL74jCrMHqterXpO5v+jS2frKyCry4We8raiw+NntJTbZ0npjaP9qw
6YnZJ/x9QJ45nj798d//+p/X+f/Gb9VtlS9xVf5RDsVtlZZ99+cnzbI//VG/t1/8+PMTAl0V5YfF
C2vYJuosV+X668s93utb9/8zLKvAnQF6VGY+khEen4kwd+FU438YEc94NgTGBlG66NfRarXPxl52
ikp9ukYmjBxku2fKY/dAueMYvl+NnSFw6zdvIU+QrOPO6HXnChKMczUssfv+VVym7ZUxwWei2Y2V
bvcXR1CFjEyplK4fTQ2wttl2yVeniV/JcBi3wPPjO14GnjqajWbRQtJ301F6Qc1VtxMJCxdj6QvM
3rvNen3W7oYBjF5PGlJBN3IvD35BXeK9ayn6/Yhv6WGKxmQnr0RbW+q0d+SLwfdtdySas4U6Cof3
cjhMeP/cSJi3PLjMW5cuWdTf2rWyLi5ZFRySjeatJ4zwA6nUEPOx4rEeNGXfpbm5k6dJ4s1XIGae
C68uH6O0LgK+ofHCyM6drLPJB/txO4lG4zP1zLlPyVSy/w0B6FY1yiInLnx5oR5W+BIfrEDmSs1X
vb7YFwOptSkeIExg3XjdtyvgkSW7amStqmxryjujbC/WUosf5WF0k70Tg/iSZzAO9MAz2u4IATp5
jLK2vcgT0sPyatQP4l5haSPPeh5bX4kYUAGDqwjRYEbIlZI8rO30a9t7ZHhrs7J52S1IWMnKFk/k
Sag9FsV0thq7/ey12VHbpAxmZlXUB7fl8R0SDa1uyjFXyqoMb3dnDmWzQ4BvgDctX57//sfb08m3
6bUiuwTdvf/t9F+PVcG//9nu+Xeff97xr6v0ta266mf/e69/3MQH//Uf7176l3+chCWp7+VueGuX
+7duyPu/X/Ct5//24h9v8lMel/rtz08vP4qUhTBU5/S1//TXpW08MBzDdH8ZQrb/4a/L1y8FdyIi
ZER5fGvbtK/a5T/c+/bS9X9+UjTd/C9V1fhA3UMCbNn6pz+mt/dLpvbpj7Jq++TPT7b3X7ZpIgRw
bE03VNP2Pv1BEkleUj/9/YP+NZK9//L/88hm/3NgM21Xd3UPhg/uJJrner8PbK6emEubqMbXyOyr
Bwe80zHqyHBL2bVQa/O+qzA3HqI9TMA5Di0sBvZg7oggwKO7NK3ar/WcyipkMguVher2KoAxn/YM
5fHm0T2yH40S38gylFkYm5GWWdvI17jtSkwpqbDIbvyZn/8idtYLqQFNBs2+xGXhzWASPC9Rafhp
i2O71lI/7tnDrZYU461XmN89kcQn2VQ2ovVLzTFOdt+QslHdL3mpmWy3RR+qRNB925ufCOXHNwUs
DCKqurmLFgLB3uQuIdsclL54vzSxg+3R1M2BiZw3VIc1Dt4nX/LPyN1gkspTOT03UfDLc/IfphrT
0n/7kziG5fGX1h3yhy4Ucc3551wTdbUJfNOYnkVj9VVmiLBc1O8VErEaIJyt1nhRqHiMe+5XpaVq
BlTwhIfhLmqbR6tUnEB1x4dh6rJdLKh96FODGpfkW2tlN1RkmoGp1C+RVWBWMs83tR63oesN7m6p
7vOtPgW4duvnJVvCLEmDvF4oDDQIVSdUucCgRhyA7vmQ4B+qNS3AV6d0Q6cneYHOo83JkA0QIAQr
Fjee70mpi51hR1ngdam6M7vqPDstsIU2e8Dnr96XDtzSulMwTsuhYNsesUe3aFDLWO7PggcCXGC3
Qs9hNK/ibgrjFmEXZMPWF279tY9wmOjEMJziZr7JdKCmiCCatQj5UfKdU473WPABDjDBRFtJh89Q
mQaGq716kAKDulPDIi77/VAQ7LfU1F8bJ9rNrDr9kicm9crad4XJs7Nt8ihXDRMMKrGXdCnAhajb
jbh5UGE9WwnF/e2N1eDjlCTGuK8XmDAoJBIA8bZ3FCBBIpjJRyuJ98Ir3VP12lSFSY2zQt1tZfo6
hjeOnj6mRqX5wyAe+nEki5SrvqrZi894fl7ZTPs9gWN/JFNltw56ds/ds12dLnDiRjTLbOIBnwlN
12PuNl8UB/q7Q7ESLr8IPQsbUmIXFkrSn3G6xa9YDJdODFPT0120mQoi7GzIPJLD+HkkCF3GSAOC
hRgjoxTarDP1aOjDZxal+oGUWXPWMydIFnypLMfxFwdRwLSg164rNaxIegXdiMbDjdbdTN45t9vL
mhrWABjscnTaLyresNVsnRVhHWqtNS4Ut24C+LfVfmZU8lV7ePMAOuH9lGpYVYg6yPrvRc7vY1Rt
ZnCdByeKitdVeKcmLsIsLea9ZxIFFz11AijxgSdUb0sTU1HYacGUexdNi6o4IbDq63H8Upm4sdeP
yJ7zoO96dGAVgHFXOMWZnKQPMGJNc+sU1etDXxj2fqjGFBgAkl7hnBS2rJfJzTIwp5MS+OomDY+p
wV8Ux7QfvN67frButLb9lnqkYTDNutVF+eLdOSLGGHbiCVmr9JoYW0NUEgJEP8WXeIWM+wXXLAeU
hG/rRRbmXnRZGYu7jwVFxLfbTHFYt+TZupDmsGrD92YTi8YyeQbJiDazeygW52AmVK3P9fBjAhTj
KenOMyvMFO5Z9htEWZTMzys0I5QdZQFWJ8Fg9MnOG52gFAruRov1Aq/2YNUpS/eyXEPRwJ7vMkQj
5hjwHoIpHsUlXDw8f/u7Fl/hGKcZn2L/bqfboa0PzjFtYMht4hAD9gfapemEvFk/41PFlODNJzd3
D2btCN5D67Ft1S9JBoDSjL1rcuraVTnfMKIoYZ/VrzlD2U5MVe23CYON5eHUWXv1BrbuanjIM6on
bUHO4lqTjyc87/8iTqq57bf0H7ad4b7nNIHqOAghrRoVR8EuvcWuxx1xZE6Vi9a1eIvWhgCYZ9+W
ej7hLerhjmMQ+XLz/GTldUVCQxOYRFNSXtNhQMYdJl29A6Ld7+qVvGMFftUnB9qHRUHAiXqWNCTP
1rmjCL2G+SSZLXO3svIKhBo/FUo+H7GfIEO3xr6axl5ouYLA1WAf6gxwbIcdqS+sODvaatpeKIhH
MyvhdZ68i3IqDnWcPMdNc4XfQec7lv5YC+d6REscKMXwFgnF8dlVskZ0nqjw2EwIx1uAbM6+t/VH
YjWQvXJlCXv8CqBaujtq2EemapIjCvSz0B3ynZbW4dQhNOlQi6AGyZoH1XhuCBuHFaEdfykDPFGt
YDVLKpAi7QohjB0QtXb9iiBrgQZ6N6axGejGjlKP4TpmqygACvbMhmFkAE4k7+35PFDaae2IHqdO
gSazzZjKQ20G9KSoabkX2byDtUMtAJ4vAfUSz7lRXDrZyO+/R6IvMgZMvDnjoK5eRWO7fjOWJJbc
6kRgfj3mdb+AfF4v+sGuoa703wZziJEAemJvM3qluePtAGG9NTnFzRE/mZtplY8fWOxbQFD7yFWD
qcUgC8YoYPiROBC5kW+QoXAt1IfLquOBtiHcstBwCBhStmMU4g2ZfLGbOn5MQnAWoSOCm8CeLL/1
8MEQPWgyb8H+r3tIJ70LqL+5p5yv9ptiLYN6/jrWBgSsDG4c5CMRiFi7TSct3SVxqpGoGfoAGZWz
jzrrOPdDC1wRXE0K+M4RejhvXh3swEh+axqxyhwhgpEO2a7qbnJWV9TnTajhxfOYa8i3AJTWPToj
8yugDSsQKfWrxKhORhcxLSZMLxQr+zXKrF1frV+ha29e4Seqo839wAo28JTqoKTqd12JKl8ZWZe1
5sgU2H+PjchGoYAULLI9TEk7tHWpe+kKjNXXqr6DKHxp9n3Bm4uuyvGy5xwpwY1iDGCZMTehpEkZ
YoCpiPt2LYs2qrKH3H6ytl9eqc4gmPXpNAwUD2ApXIpiDe3C/c4w5oaF3aPE9qyLhn1OZ2k1vIB4
9XMPT1CsHs/sgS/tRhl8RgtyRs6cgja0jq0T3ZsRpYdjRNGOUJogvbTSHJ/k2cYqqOh0Fl/ZbcWK
+cTkdlwRYoYagWGL/MR+dHL8PtMLze6+TCtguhVHA92qMDKssn1u1AR0N958ZOm+PtQ/y6W+Kofy
xtap/BU2yIPW489mUqScAXtU3TIOYj15tDPn2DjlLivBgStTs1+6OQ3beqCMrVOogNB+5Au47Ra/
2YC4JmsXLwn6rKLCW6g3upJctzaGI8305K3ez9Kcv0ADpzyPFa3FWjtY5uwWYO913s9fFEKxnzNr
5xTzF8jEFN9aWnvMO4qwpu4rv5iV0hxx12oxsDnvMI7UVOmi/u5Y42PhUVOnis2vxG52uZocNEV9
GEvq+5qKQVEliZUk2UtMjJass/1KvetV5BQv9YKKtaCIndd1vMehqT3NpXWng2QOvbvRqBleTNI0
WXdFkvsl7cTPrrWf3MkfvfxzlldPDZXiVYIaibrABRL9cG4ScTDU7PuITqYboje98R6gcJh+39U+
2tHK+Gp20GWNbhoDL6lOmi7s89yXoeGO894ucQCPmVPKdn7RKX3upwmKHMsqnwpdNcxdx8+wlfcV
sT34TenslsxGdzLs4EpD6b1eWmqzUv4IA/z/WCiCqiV1PDCxQicLlaYyw1q3YXwI73k1xGM/pk9j
hz528AgXJzPJnHy87QxgiEQNdtAV411B2pYK1l1VjN+oKXgief0Sacbr2Ir9TIHk9sw5WFh8F6kb
oKJ4mmz7uo6sV2JLYpd56nEceWRKg4W7pvUn/Cy/mNTKbyBkofO9Jnny3VosgqjdVVtSluehWS4M
kD0605XytpQaG664IZKdeEfUKa8ulqrwTaEmrdZPa46pevdwDZhdBbznuI+s+H4czp7pfF+RT/n2
0t/Bkd3NZM3syeh8TWFdh/vaA8XZ+7yjSh9jeT+NpmJXURejsXia0SVCYsxBcTjTnVcbl7Gy6eNV
IF65RbAFnfZurdenjiDINKZvE9jV3XyM9WLlsUp5Ug0s3yYFFGtT4h9bxbfmzNuVIA6rYhRqdulr
HbBDpxo+s/clH64p+m5IsO3FZCCAwPKamt7PukkSbvJec3jQCYiRIJrQACtxv2vJMAXuBAbYqJ5x
nVP8arS36SXfJVa01ZDAoD6QA2p29qKZfA/zgQfFCQCejD52ym4Dwku/yJmBg2lFF52CobFGg3XG
3MYsOT2KLMlAurjXxllNBJEaFXSKNVHYoLNig/kuuljM9mu9klYk1az7KrBZ387NIjTLGOpAepuB
ZZit+AkmS+6bq3iJKHRExYpliHZWGoeYZbcHXs4IK7rRd3C7YoJQfswNOl/vbM6qhS0GHBsqv5+w
GOAX2NSv6sCLLxIGQ3cwXrawGoth5csyiOcGZdg+Q7jM+pU9pSjYI5XZtVWoV0s5qYexsCm18aJd
kbDtayurOlLUqPtNuj7kMbWWU6HXYQvTKei1NRydlp1/hhuiWiVZ0AGSmPGrGaf24Jg9aQLdgJ7u
2jvL3QIPsfYw1sNXY8lxDnJSXMubZ0DZt12elaCjewSxbveggB4kZfnd8mYQ+wYrC+r3m3xNgzHP
vzp5mvpOxQamCy10luyaDcEGlXkNZRhLIlwiWLcoSvY91c0vA65UuziL9nChPzvRJopH0GvzQCDF
Vf2+x2TBc85z5Z20gqEjN7jeWDM7oJVtucGSsZ7JBXqedW5K9qTRVuDF0xnofOdMxSJYKggZ1tLa
7CjCJFkJK7ZmGeT4bi7mvENDBkg7Us29JYAe6tqxnXDxSp5ss96c7ufnYrCfVqd5W7Pmeuq60MDz
3Ff7bxgElz4Qth/4EDikdm2tQG1M7VNmflZJL/vQxXZiSR8dyu8ZMHjylKSFPDAX+GR0IUQ1bVfm
HruPyMiD+aymE5VN8XXkEWvMxmrGu7n77CXU/PTw/QP89TR+JeuBjDQmJ8wxswjKAb5zxwyi0hfp
kQVAltWIGJUvChprdJhOo4H5Kc3H1BbPyaw8503+IKqKKbo+e2176wzl7TykJz1PqOkdfzTaWavK
PpjU4efipYcSl1WUgUbgpTgoxwV/R/Q8tiEgNHgwM8jtFnF3mzFVh207T2HmXNYDNaeOeASMmYSw
SkLTxkdBsYwxWGqHHRDU3KWyL6kUoEi7KAPKE7MdqwPb75npKxbKbTnne/APTDMrmR4PwnRq24Fa
XLpDIngAnC+a3XxbWNmJsQpB0zLDxQmBkbo5OXF20ARlrw47SOGqLh+7EsIirUkyAYOM+ltizIWf
4CscR8XzbFXXIKICuB0HJ3GzI24NsY/EmFEdsO63hL7pMDk+/hN16OaMuobiPPblQ1JYcCmc4dm2
YBGvzARa9sKG/1Yb8avyTOW6AkaFfB5utDZg4bxWj0lPthnDZoSY8H40LBCsfuJVpDgNEhOGIUh5
7L69gE3+hO9CvMSmPxkFOC6zSnC6zs/2OC9+WVcPmcsqvkdIw9tuncGiP3SpgbeD4f3sFTii/CHC
0tPu3bW562Pi3+PwuTX4PlaeCGbU3q/HPTX3uD6MirrHIqdvZzOUFnO6U1yFZNIIEcwuJSqFpu2q
1T6li/fYEIz1U35BfmtBbc9Z6lKPcbdUpevbD4i/7wE1bQLC9QVu5cnaqoPAAex4ubO9Z+iPVT09
K/rsBCllp2Y2tEFh49ycs0Sy7YiRuMIwrgfN3bMNoagExiPWLCold/+PsPdYblzZ1m6fCBFAwiW6
BOgpkvIldRCy8B5ImKf/B7XPjX3idG6nQtKqVVUSwcw5P7sKR1Jp+8hah53zUlYutgtzNwzYTbiJ
2lVkxrtIE0wCBdeqFdH2kjBqT9XwQ+s6R5KOLi17N1rtHx7wdwchSu4MGzVp/oJr9sbGuduhPE4N
sKI52Mqv0MsSnVC8azImin6eG99dCVPRhgI8SzIC2QZjYqJdwZCtAeca0fJeYHUU2RitrtPthV00
4OC2LC+W7EhibW55ikZ6H1J52YvoxRw42R3ynZKSNRVbmef0yarN6O3tw6d8+iVQ5+iafENFD73P
3SrhAVdlxFJE5MC3tgwbXZ+fPVE0vC6DoIObViZ6mBVoWK0yfO3U9+WoNGJ6j736i/PrXljT5Btj
uBss97F1xn2deA9ECH2lepsErvyMdMwlxhx9l0a6qWW2T6hZXw+wn8HcbuysfM1oTUXAeTQFa4Ap
039UQb847jmkU2jVtKLxS2+4Zm5QZccSEKtVHdbArPiNw5J3GC1rzfRr24WzFd9FS0+mssMvEXZP
zQSyiOx/WdlufSenmgOvf2Jp2rFABlWrDmVBvXYujjkdzp589xrTjybv005THkjJ8a/yr7EgjNgp
RkIkKAWz67PeGs9JP+1Hs9ob5R1GsuZszO59RVxdR5z3ym2LF8JzZ374pLvp/+zGXPiBPVQDCTZS
q5i7iWWyUbPB+GBEXMpuldbT1lBl7VP9UJIXd6g8cedZMXyi9TzH2b2TlkQ8SuNndq60n7wSL/hu
2AdsbUQzEcTol4baW435qGsEBuqWvXXsmS73/HOu42ZltArk1+lPVgvFu8DprijKPI41cxkELKNa
tQaVh9rPBvIVVUHIj2MfIIzXEMBgn1nfBzLr1o2H+6ijHmZdLZ4BqttCk691W0u3jLTJulS/piNA
QmRysDz7Bl1OR81Ar9g7N5uspX4yr24wSNi/oRn/OrKdVtUiH1q3PpDj6KP1oKiN16ZbvmP9lj4G
itK2zpbWqXBXm9NbJ+b7uaYDTYdQX/ruUU4KC2G6ypb0ebblJSWmDgngQx6FT2H5YybESHpt8dN0
gm+rmsAcTYAgiMq+QWeYCG+Xz+VTIjQGJMi9sCBDZnBeM5U2tKo3T5Wct7kOt9cWV91z3lSrXoks
fKnCjJo25oiWvionTvVVEqWrwp5oCGRebB3rFmdLAQHR+tnYbz1Jg6ZB80GalecbLH2TGw8KMar3
kLbtZcyrI8W9eLrS9dBwolWDXvhZkt1HHPOurn+R5u5Ps/ERlt1X5ojPOK/f6CyBqm4jgkki/vL4
LW2zr9w0uW87u/ClRTT0wXI9xh3hrpAYzn6ou69O/UyMZrKKRsYeh2KL3GOdaLxbNWgd78aKog4p
UDdWX3Uzfs7h8mhEzyCfjFbVVXXOB+7VezLEALR4XEKPHIkhBE9LhvQZigrg7cGSHF/R1L8iCD+S
kT7S3Wo3aIWw6A+XdEj+aZb53Bn9ExZa5JnzEeXZhwq1ld1Zb2aYX5dZHD29j7jsu+86I3EPGKlO
EFnbCI7WXUbctIUAK1T4eFLeW15ZMl1ptgxSnqzEmD/a0NvqXXetBPKt2pxXfRF/WmLeOCABxiVJ
87OO83Bl5mgo0uwpIqWzs7a6C+BIrgBnw1TvxhHNoGdwlejedCFO4ujZXynv9iUEb7xN99kuop+o
KACqS13wjoLKZLNxd4Ng9JCpjR1M+xJNegnjhqx+x4GQmS9NS+WyloEnxySh5ZmNZdOlidctOAeq
/DUV3YWemMlcD7V3X5jqrs17a9Xk5LSpkiWeBLsTEEkQSW2dU7v+NLbiyezFv9oO7xeOvBVZHGvp
FpdG40CvJ7Iisqp9n0hZDQZRHPDoZQzOLwvCx3VvQdnp6N/wu9p+ZvXPOsAufTSDVj2UNVdlPjTY
t5hlrQwnvrXtKvXbZdXLkk//3Hw66xaJt1NZPLhYPyZztFbKkQxKafgdGvh+ijYwclPzXbM6F135
BEpDFnlfHAg6AFTMIukLx9vwT0x23sfgpNkqS6afUGNrcpdn19MU+0p9qpn4WZoflN78RBh4hBoe
+z4F/uWJlxjmCyqy+GOMl7nsOWNoj18JXqV66aJ9T+/njCCU52a6dzLi7wcBpjHEX7XwHnm+vlGa
Q8+1GU9Lti1qSmuK4nVEPUd2yTvRW+4q1rDjDM8Gia68vAOdIkYPdcetO6fT8zJKv+Td0CTiUiua
41gleFKJUmD7FOPz4GbHZkTW0t0W4IkQBi2+CEXOQETbpAZsEHX/GolSa3G5aLQ8WdU2Ia1hDt8V
QYHRRLCUakLaj4Ft3MsUUgT39MTgk94hOvPrvt1UnXswhvKd5tadByghMnUshLkW7Cnz0F8c/NW+
Hqv3qbcfRfI1JQuxX0R+qJytUNCW4eEl9EuAw75hUjAbzZfEOfjkjgmfTZMHGVV7Q8+p3rsmpTYX
20EQqkV4HlstfRFlenYhGnwdPSWMEsYn01GbKQ1PtEgh4miG2ecV40KMeLtw5+hTtNXxNxu2EaQy
equV/CHpGP4UjJIlZSUl12ERD2Drgo4z7VLV/QP44lNpWr7W8kSkxttcKKKTPO3Z5MxPjKaAweAn
Nvui5XGjxZj5hhaNXmsOEqI10LOGYqMbCXszeC6W8zh51jMBPacIiSZ35VqrL7rXnXlnlcGcVF9u
ary26Ozarj0nHriFORcfjtL3ULBU1CubH+ysaLfl77agNtFXGv5sGgTURZeporK7H4yT0EAyVJ++
E65FEUrH2RGfkm4mtit5HpL5JTOazo+6U29RJ49GWqW0qZmeuoBzUE5bvRncdGOyYIDTn8zW/B1p
Oq4rZ91ZNody+YzuIaJ6GwHxMCHIcRZqwhIoC+l4fhzrPD0iP6tu/pfwylEK3BwphTgCa6yNmlpm
x704s4miJfuEA1+DEmzcRc3ARMWPW9rnwRyvFTg87cLsEfHXJDlhx5vxKTL3t9idTRGKAc2q54sO
iqCYiVmRYpdlHg9wL8n4craZ06xbN2cPO5O6dJ3M5kHPqltO1Yu9RL8c2BPPgueubhka0zAC25k0
jeKAILCCaZbVuoR+iuOVZUmcSCkTQiwbCDNQyygMnwT4T2t+c8RPK3fMgkXp32XdftDNubeL/JQl
4wZx0+ecmqCnOi/WQMEs6Ecq3YjAXM4e3IgH8kZ7NtnbQOSM8IxQBOTH9j6xQUfWC7Ui3zcKzGFo
KXJa9kSGfNaO+54qI3Dq9peLdk6sfSkY7PQ4f7AKb++CiAzOt+akj1En3/V93NKbp9vTapR6S6k8
mwfXMAAAnJSo+r0Xa+9ZyaHRZe0dV8FZflMC9dmYTERTLRyfsaXnLXVv1gauq1IhdcR+hUMgXUly
/G5ONh9rzhUskR+monIylsfQKNa2Hm4R7mwgzR8gu64mG7gBdY/JDnC71I1VEIfNV+dBYarpI8yT
O8pdD4UtzrcOsJnxAWuCvXVHb0uWKVC/NVUwKsOTp9TIepYugYiIA1A1hGKcOgFO7FMvHMvnUiC5
SAZabrxXllsdTAw1q6yLTwwDJCAqe17NFntH2lL4DfeWDwQ+O+xzeU2aTk1lpWkkEEUmeQZFzbo7
xwwD6FHJ59CGO1mKOsibEaDcCS8ObYiRXv+SsHLfCD1mZ0q5GU1x7d32w3jEvSQCbxFAPR6HO/w3
+FVKm1lU8C8veDG6cVkClHvMU9kmK5sLV8xh6Ir9bZ1w2uHBHqZ/jtVcusnYFoN3JXLkeci097nS
6L0Mg7bmFZSG1XJmX+h36NayQZ8d63DRWUEKJXEPXJw9tQpEHSMNqVbYY3VSdKB3RXty9PRNTMa7
rZaLstSnvkiG9OgzNLtPCc+x6hml3B85gRUiWg0DhVfTGEY/pvptJQrvm/Q1xkWZfor6d8KgYYTW
L4GPpzoq71uT/sOyG/mjT4Tf+y5Xh0NhJdeleCVbSFrljzHe3J/wVSXZdRTOo+PzPulMGAIg9eeq
s+Eksp+ZinoGRg6e2z8iHU13x9Dy2EXzgcSja2QJLrnoktnaXdF32958MqR5NqNlm5b61QMSC7W3
YdY2yfBq6Tf9jPnkte4NvmFRcnteDzFtWkUWm27pCQMNYBeps/5AxKrvRvF29Po7O0cqam4nk2U7
S6EWKhL6VHaJ82UrhHmNOuCkJiaUhj+v+Wnm5lG41QdnPdEKGl73tDEesbJQ/sL1blnx0SgQREcO
VbsDaLzz5pa1vmX/9qEzzJUDuMBgTQ+d+oZlgE2PF77gjQ9NaJ+8MPsB/kh8pzCi9aB9e/RxrTOD
7piwgynFsxssiGJZA16SKf31ZsKZK0l7SJr/9CKFzRQ0IifJSTTme63X4Uo0E36D/C2vgEnKhNtS
iq/bk51O8B1FeB+T0k6QQ3meFQp61Cn6qtZsLnNdWzPLtJ1MtjESvhUKUEJu5p+MVJ7bSjBxW4TJ
Lizyra7Gt1qoD9I+ucnYGJzu1npEYwvdjLj+zel1kQk5PeC/bhtn65rqP0JMsFWkyiKmRi4rwjcQ
nrrsuViz6R4nI2gW97bHSOukRh6glMF5YsjX0BQNergBuQ3fqc+ZYPnQ8aXvxK15bO2YXxrdPOZ1
9FHeVsNpHI1tN7tkM+Iv2afa5FcsDVx9xXcyeAngs+35Az00vgbfdDJacV2W5lll8y9MxLhHUhiR
jYHww4vTm6aGKoV0Sdq1MYto3+jw93Vsl+uOamU0KuM3ZL6+HwyqrkuIKLgRSi25l5j86/Kxyofi
QCmnWhG53K1L6i5flHIfRJHMB2/wpnPh5s2K/SI5GqH7z6vtklPPZstoEhX0C6h7iHsS9Gt6wncf
o9FjiuCNaUNTJVzkht3vKHQced4TBmd7v1gF2ZwQ48QAj5pfp7laxUqmu7SEGbfbRCEJLO2t52bw
YLU8LByNN1wT/4UZowUGpbvT8WWivG8uFd2ED+4Asqzb5BDgU97Gs3orC2mz0lCAohl3E2Dka+8c
OlG3L3IvStPcDrXtXkr3EJWjdQSOTk9/v7ilte8M4jsMXPS1y2aDoPEUhkR3gpMtQNteTqe2hvZA
ztQ/EX/Pu91YztM4DEfDoP18oBstGPv5vR+baSdGVAP0ejcbq/RMZG2td6FLaFdSjVlbQLhRFjcH
pmibJWAcV1lbu1uQZEQ4bd8frAmllpYvGy2BZZRzJS92O+/mSHMPMXKKMC+Tx1bZ9B4my4OzOOXa
8OzuhMVSImhDW9EZoFH53PWBusnvZdvRtGCy4beoOIM0QaRFcM2PTYf1tlVovqJ24BkWnm/EerVl
W22Bp2y8IENFfQZCGQRz+9gaP3oZVf/qZfymqFYL2ngirUHG3tms9Hzj6J0V5BwC8TIWdxP/Qran
Xr/abRMMCS8jKKhDUXQFzVLtuyKAjpkOi2fL9W336GyKIjSLcopiHH6HtB63JdQb07QzLafZcdW6
CGFAiaia72y8eWSqIQzMRyavNuoXHKBiOTVJ9codaASjQRSVlqICKFtq5eZCp5+4J73DnXbQLOWR
5NfZRzJkM7svx8oV0RMqCboWijDovOE9XXJGh/HN9qIPHPX4KgZSq6eXJcpRu6X2LikB3uNbbK1V
GAduzN+k5ggrY8baRN27SDp9J+tOVAEzf3UffZhNR9nO1H5CuTdU6iHVSPxoWVokyXlQE1dZkGrZ
mXB7BKQuMTOCbkyAirfpktutSofShxO9WFRBmlJu1KLfDYpSTBTaK/RBfYLFY860eD+PZhJoA1nG
EysL/sVnAi7oaIjVUwVVcozjvLmnacgP3fatMhMsMm5HHgjxmi77TtXSSpCNyZ5gInuda92bBoi1
N9L20WzoGqORxtjELXmp8PynyaVLArzXW7PaAiTVowyGathpxi0M1A5fUf9Rojela6ckLTflgF/H
Xkp+UcIs1wPW2nEQTzXAMTuJrKMXy37C2kxjG4WAtvUp+DE6s3s0SdMm+Fed2ZU+5pHgpFJ3T9Io
2d+TMd2Hk3PXd40baDEJWpxW2mRwNDVp6StTzmf6oQoT90lCA6jNm9ZvRSJWRthx+/5ll3UajxGM
gF29OblHhNiAnnjRoR7thLVzxJgeUoSlyT01FUj5hscJclEvcWYiEDxPFUEeUs+cla4+jVuaG7wN
Ki84BG9B4hhq/cYQxUeUa+8IPn/IBBKrsSzQGCSkoRjIWMzG/Wg86z410HC1XfSYonRZqSDDXhn2
1Us7cCNZgLBFXjEy3wJgQbokABcvN/GmJrbIrI7VJZnYmvKMHTFseIWbX92xBWly5ZuezTuiKK5F
Ht9PPW3LnbgXE6CGx1M1Ds+5hppVR3kLC1oCt74jqHyePZeKVz364Vjao/+MfVNX/xRu4rgRz3Zr
4BVywILyYtzBG5FLUuxriE0vxxM4VfUHJRrAzpH1i0XoQdxWlQKVm+85RLFwaMjaoCAC8m5SKxLQ
v1tj3meZvB8NdcI1hvCSBOCqu4mCnXmDR+xOydwCg9AhMw06DopEO5ij/qKG4Qy4ZRIV4scqd3yK
uSsfqipwzDr1B+fWAhl7d0WMzB3tGj87UtMj8BljgJBMUsrw5gfWk2hd5/SpO/Juprs0LiSYmtLm
jaWj1riVD9fNhjxJQtANmid1U2xIdGDZJjlRGf19yXTr62lcrLx5pvhcWWuJemKe6VAJ3ejTi+Gb
c5lhDcJxSRhTdxO6T2vCIAIPiSxSpG2todG1GyDuWSfNZK7RLQ8MYa6W+GFzqm6m13mswm2kWYeU
Xf+QLPvWqPheG3DNsDu5gxNtZJZfCys7LwunJhnXlJ3ijnSaclXY5Xw7fV0/G9tzGm+wJ5C21ZQ/
A1HvVfxCweC10uuNJq4x4ZS13Q1+5WkxZL3509n9CYQ93pK44Ts4rVBpAWIoinssyX49Dz/CRZAX
FTY9ncYN3quDmokBUJEUu9OAqGsl8u7IAm8R+Z2jcqhIhXEXWuSRobSSdkpDe3Yq5Ez9rVORtWeN
g/KJbtah4f1+U3QLzqs61eJ1+BNhzSAhww79Uc0vYTxsFrt4ya9lWVRY4u0blly+OhE7NVLJGd54
ZVrjwZDE+hM2hpCghw+IEKjoM5qzWU8/0UQ0DE72i0UxE5G35pdG99za6x2boLP+2yo6Z23TkSXF
z+Lx04kaI1xXNrU16NiK1VIz1S/daPqh6mBZpUSlhywt7Y2RnzZjpF0TAdhM2hQkBTVdZvkkQX4p
KJlZqMzJd8ZyJwgk54xItJXbINnAiP7hcNf0TfTJkjcHhoV8SVNMtfnT1CBMgD77MrXmNIf23WI3
b5lu/2sr0nkSJydVsan8wtXRAFuk0HFq3s9OyKMl3+IMv64a1KZMQWGV6COyPPnZxhoPM+94ny6x
d9oqCcBL9ebUR6w+Yaw/JpZ6LJhTCdFy3ot2fASvgSx05nXlajuX4Nx1gvCQ9bK5KlGfC4MSPquC
6iwt7h5CioPG6C8Ae4FWdJuuN/kjU4JtU9Iv0HCYrTFc/35B6PGl4e30GueextNgGDjWul4GRNqm
FDnG72yvXyKprl4D0O2R6ZvGzrEMLY2xN8n8hfBnVGIzz2cdn2JUkb4ukMfbRb1FPhQ4JIWdkNw4
VP5YDWy4+B0sE8cegNaKOcrZzTJPLhl5XWUyye00ad+qoSqTy9mySARRjk5/MRdFCnq+GWIsYVoB
UQrT/9Q0Uucx7vZisDnURo9BoEU6KssY1rP9ybjzuQeFyNY47G67dWJtc/u7U2azn0PrStqvtR7p
E10QIDDvkb0wty079gxY7ublfZ5NH9G0mPtG9J+8y2jNdAmTq9Yka/BOA39t7Cwi2AQxyODgQEtM
5+gx1NuJ8/pXNNGSfrzqQFM24qbX7qzhMobzl5XnrxF89LTE5AC2E5iLBiDptnuIle88Y5TFzPYe
z8POUOD/LgKJDJGPrqyLKbu7/ibh7qcLPT2Ec7EK+S2CXCOGgqtU85Zzj3F6Cj1woq90Rrzk2OhX
W7oW87TLTvZonkVI3klFtbCd2I99WG3BPegZG29wekz8Rpa8WRZFZyQAjAdKvMjwozeyOGPgQxNL
ciB6DouxsJSoe1z7UPOOCszWJTono6yLZEd+RFpDlUcr4y0omzRgNYfKCSo7nQMV1VfHy5e9kQMa
4nZfxy6FDogONmO0VaNRU/UIpRBG+aHCoLBvO+O3adtTpzWfaNsF670ynoTm/gxhg9i43ZkWcvxI
iBijgkYpcKwhW4P764eyINDsuevL4YCkfAissDjXnnibzT5cFeZyo4bJ1GRmnfw+BOb19GhG9aOT
jzYIvKU6NK5BphyxA8A3zKxueO/2codGgZPFdY5Oqo9QVg2CmKhDdDG36J0icVgoBrB62k0xsOtb
7Fmoj7XsUo08mlU/rOeyFL6U8VWQmSbxLXJFDZCzDUIYz6zPje60G6DRvWyRfJiDV6ydztDQGWj7
bmze4AobhKnmibdjvssRtMxVWq6rhF1d9nRHkGu/7fVy9u0u4RuooIhdUVonuhaIXhL62tM5RT2R
H1U4vZU8jIAO9jZm1ktvSaiZkt3aBfylTQswZpqLEd6UruRMk6OfGBTNzqPxGRqRvo65d+WETyRb
UGqHNCWMiYWAUwFudZ3w1nGWPBRLhL5PDNFa1ryvo4yhXM3eFT44CWxdrfICHLCxmheT2SsYbMPP
3fxhPBlg+2fXmS5G5ryT9pmvzUG8jBE93vbCqkqQJspvvhf3iZYDBiA3CXJ+9qtmUpL1mGY38OIV
CrslsPYMKu+IH/JV00u5nkz1bmqju9YLolIxZHj2CZzsn2O6NlpXGofEuMtprtOdtykBXLNLwJXQ
cNvNlMmLVXXtYZZxtIplvwezhQ0ggHNl8zdzmlCBpHEVmWFKkhtbmJand1aPpNWyxEkiMoOIY3VE
Cjb5Y2M5m9gZLh42EpxKbbFBWD0vr7xpnH1hzG+jljiHNM3xUaHiaLBhrBf6Ttd55p27jFjPimSQ
lWr1KkjJWddNzdk0LRMd/tj2FDUvOQkg8TwCAaSsuR5ijmEM7/QOgZXA0kL58Fc+MHwjgRVBAUK+
Wfq0uLjRUQinPrYq2yJ5vdMS+JWx1Pcq9aZjCmlUj+67BsO5Ye66DVbQURHR5PnkPZKjWe0zS+xb
5J8bRytfk67sA8txrZWd9WLbFRqEiSv3ujseWSDzTT3Rcw3mkOw6b9wXuSq3iyN+pQVIMcr4GNXA
gFOz7EadNVjBbPjSuPOWIfazbCaohZjmlVlHfunaLFcLT7ZXwsfFUcdDz6heT96m6vlLFM6vQEum
A8rIVRwnr8k8QI+13nYsnJ+8yx/LnDx8yJ10FYLqgAfrx8HCp1MU2EHwOZLd/ltQv80d1iEe4Rhd
jCM+j50bZsWhNdiC6zwIye5e5uYY6XDDKZGDfsQxyy5/V/Vju0Yzz8HedPclpR6bzgG5r604Dgwd
mEtrUsSJhXPs8R1T9Uy8JkJZ8sHGZJ0Swe27VhEMN4g7Gum6XQpb3SmcVftYOFfCoaZzRBoRLCKJ
JmOZGP4gNVosb0lmBhhNjrx/L/r6X6nahX5ENJMcdg+ZheCFW6XezgmdnEY1YwIgcPsWlrMR3bvM
F4S6dPKtXJPLUWgvbjqTI5Zg6XJce981C9CSV7zpOYt4nwsaIcsS5bAwro1mpbsaYSo5FFdelZfY
oR+SNIMbCM4Fz3eB4WkTl62DknykP9jcUDdpQcYVv55iHklIPkL8131SFLYVIUIUOtOJ+JsEg69x
c11a9HGht7WrEuWcTqGUEQURp82mDW3z6KDZA/YQPWEmtYM8UBXeuRUp1KnqcRBhlNNlowdo/b4t
lf+6SCaqSTyViswijRotI/VtkRjr0QT0QaPOQ+fxDHYJayNBRk60K5CKH+xC+0pl85Cm44NFcpV1
gT08WU5jBxOZSuvO8WzmJlC+pYhg3ZDExRI7jw1+FzQak6Y9pXcIhGqFLP8mqVyA5V2+/QYsM41o
duaY60kEp/kbAs1L0dSSuMPN03FNuOiWKeWgBCZ+RAa9LYUrDmNoo3+tyC+2pnvTgHJVTnHE2rvD
/yZxrAxc1NgfVpWp/pnI8o+lE12iCGWNIS0eQB33lKUuBtr2jdljQdE9+0OPTeeQ6R/sisRR6bfm
XzEjPyF3+EDa5i4n7hkLGx410SQecjeTed7mJ7ywL/Pv3OddeaDUAYPS1B+kqQ97WzP9hhz8wxT2
BRfzqCMOzTJ+qFfbS+oDu8stchQjbo/e6sCfSm2EfmhC6uhkWxGxPVc68Vpl0JvK2wPlYbaJiOr4
++jvl/H2tcy12Qb++5/T27/5P1/8P7/977/8n6/99/9jRxnXvRq+xph8oN4xzbVreR8O8D9qbDFV
FNiSG/+fD1uFZnJHBlJ1+M9v+Pvw73dh/BoWQBX+h6oH+1v/fTgCpfTHvw+HTPx/f8wSNnhx/776
v//w//6///nq//or/tc/p/77N2iLI/elRwp/px800ugP5P7dpeHS7jws4B7ggD+O69lUza6lQgyz
JSYDDzTGbaagyyT1k9I+NLKxNo7xzuFVbwqacEB4xGNpM0k1jJOEW3B6iRimqHHW5KncsCO0cnXa
7KY5PdeRoxApozNtOSLrAi8oWTc+JrRP2Zk7p6Uarg+Za/Xcflfz8NZ42fsIIYB3HUwIVeuT7Ogz
nib03PSyBbJesj0ae4aI1v0UpWv5iattUxDLrZqtDZbWeEufOrtDbF8RGxzq5kZ39ZIB2pA7toP6
TgFYaUWkbWnp5ME1o2uvDScyMvbMeR/pEDNADJwFSDgxtxIFVETNvE8mdU4rUo2b6V/raGpXSk5V
dER+qCGDwz+Um/1R58dP38uIcYhE2qoD3LPr/o4QqTe07NQLYgtYW+PwSBHqHlePAtDQX92kJ72J
i0bYhURKjRRWc+yjS7tZYC/h1qLLfIxKey9JEu4yF6OlGF71eX7z5mleL3mIx1Pn3T05LCBDAWcd
9Q9Cx2hEYD5M6gS60lBF10XMMgPAxKr7nVEqWOj/NrYzEjU9owNHd5nXvLb0POkWXgTSUBb4P/LG
yikoynLXaBV1ZAgF2tIMBmoyb+mOgTE695kijqrZap2yAqJKuKFvTsPBRIuuyU1l3yRgRUhijrK/
OvLe1nVhsoKqkWEJ0xhJUUemo182yWfLjWFPXajctvc+Z/ShK45sE1UPmZZxB5v80yY2p8TCyEEj
5oN0VeKXNaHscGQxizSZliZFV+iLnuwws9YGxF1S6WfTqCD6Jh5jTsqrCnMRxBV/WV/nL53Ja6ZG
yUqBIf2/vyj0OaBBty+y7Yz/8yHe2tDy3YoxWWvm37//LAV71dzXB63LEXyobOLH0fOYGQYrV9iN
h5zhkJaP2+fspP/zxf/z6d9v7BYFOvb34d8v4LD/87v/PuUiwcKX2v/CfmQhoaPaz4hpxZk/RJxy
fx/OlSoP/3+fmxMPXUhXDgxORXElmjs/ojLimLFhB4aN1Qb/qH5SsiXoder2f58VGT4Fz841ulxq
dWwsc9oDQJgXg1rYUVkPtjnEjzXJQShwZEsQYX0hcejI0OjeuVXzg1bZ2f59JvEy4csABVS3uGKC
hyLf4zaClfD6ILTCAQSkpr5FOXccT+TFRtXJTLrjwkIKiuqKbe/WKMy4pzXmGg945PD3mSL7NzAy
Nu0EbuahyirC7z3j7u+zFg5+08lyQYO7pqGDlrzYpGQT/fUPuLBmoFwkio63iQBLSq3YDsIKPKHK
s3mdINm6W4a2u4NlxZ1ZsWYSLDMcTZSVBzb32xJSngdqATaRYyHKysGyhgUJlusguEjJUGhR72Fj
oqb+qMXhPU9MdTeCrB07ixrG0IKSGlFR7CJPCxa33sxup8hjjKgIIzt2Vv14nSZMq7M3mwE/zptm
JzPZMIZWrUrP/nY6L5M09izhTWFibuwqComAGFPCY+lnjHAOEWNnldOeDlcmPHuj1+NwRhCvWRQn
GPUaoGLyTb6Js5zc/hy1TOwp9QUrRW/E2TVpTTGs0l3/fdrfvvb3kW5W7RnUCLq/U17Aa4Z5d/Ye
W7nol9kTe6MtPOK5Qu8x1MuXlDaUNagbKbuuVj2igF62mU6fd3f7lIJILCDVPPmlVNUVeRzpKJQG
wb8t9SZjg1Wd7ED7oKkdJOK/YEwGPTbnSe+Ow0A7sGHcxvV5TghBj5w1ke/RnmsjuiuMJKanNx0O
1EZtROUlWKVG6JmIzCs2xIi3g+MlV6HwNoaJYazZnwiuR+owVpp3DysNH68v8VZUbXFg1CLSA5q4
/n/cndd248iWbX/l/gDOQCBgX0XvRYly9YKhNAXvPb6+J5DVJVWeyrqnb7/dh8QgQCZoRCIi9l5r
rme1mOoxNe563RLWrrYG+8Et443B+vISQwI5GmXzVjJsrI3WgeIRCXHDBZbvsVEyi8K9dCt8u7rI
Ljhnvq3eCAfp1iLvfUqozC3UvsxhfHBLq6mjluSxLsa6WCKbkLdqEqmGE6NST5hPR33f0jti3t6i
6NnmUWk+2F67txTLxx1FLAcfbPlogpjYmBSWOievNgjhzN3YhzqBmb53RhF7LK38Sz4h0SYrPT52
2b0JJ6PxNpkBy8piFtMFDrwBLVdXDAJKcGd6KAisgadwPbfYInNWnifh8hzVyfSBKmJMPdbQ8/BE
CO7KYlpxrCsu3m6XakvpS+cIBgORACV/AuLR7Fu3TCEL/K5QnHPa8qdUK4Sfdz2A2FWZQtsqakJq
h/lgQ3D6yqHkf2d0GPfAd6gRklhCwO7sAmKHjIJ9hFsZLgmVwGqsy5PoZXkap818a964fDIktfSW
vpPEnCNOtfeebqNPn2/iWD/Btw63uPC0cJmxQj6qaX+zMDBvqADpB4WM1INuFP5GusPzfMidjuuB
eCqg36yxoXYelndzMVihva8mcLdIY+/UlPgIKYQECPrxcxKUx8FRy8ONLZJmGeDV3IfDmO7nW3+3
+7859tOZ//lU/q9eRlwBCb/7eIH/fJoIisMfj/7p6X/a/TiNo2FmMofhfj704+l+nCajufT5qT/f
93en+/mlfn78p/vm//rjGT4dnZ/9xzPmOqEYq/nAv72m//x5Pz/7fJr5v1ZRo38+98c9Pz/fz/s/
XvH/4vmT2E73P/+BPu1/+jA+3Zxfxt/vU78GKEPLYZFWQQovgM18qzOM5Ofdv3vI/Lho+hXMt375
fz8e8vG4n57tl6f6D/7vT6f6eKUfz/bL0//0f/+DZ/ufn+qXn0ujkJoDKYtQED76X77ajzv+169W
UYkWBXH1l7/0f/Cmf/mZqmZtIwCZvjAfp/nlG/44zcdD/u7//j9+Hr881S+f7W8/j49X+fHJ//LU
v3zIxx0/fdwfp5oqVkGEmi1sJjUhvq8yOw/QXRZGV0GjzV3Mx+p0EFUDXtlG8ehT0x+fHzgf+7i3
a1Hpzfd+3PHjDLKjgxdJxEzzPXms/XHCedcDubcAzBIzQ86RuJPEU7AsYTaf9oy2HgXszhre7MJe
12mgPTltAG3YVeWlnTZOYNrHMCYlbdqbNwFtykvuwqZLPeZokVYBUJjv8ehrY5BpxI9Hzw+c74hc
74lCbE5VirPMx02l8y5S2c1HPg47ML+RPJty7faO91xVwrxLuxGcBtq25zGkho9s16ScUOAnt4ev
0u7BxU97aag+MCHUL/OeptESU9vqOu+ROwyrsg4e57N68aPaobXPJFP/vCwIx4kMa9h/uqlTIgOI
0kfQk+cHtB8358dGao0CXg0HknASE3F7Z4B58BHK26arbNxXDxTBc5Jh1NTH/JHJkffS0zxhvQW0
wC0lxV93GNY4puv1fG+V9+0iiBSxn+9FF/NE5FByb7omoFys9KyuDZwdPrXd3GjfY9F/VZROPOAJ
JMMVkcQSDHD3bqXUv4002My0wD8Ql3/hOf7JzfyZrflLcOZfYJv/nxE4Namp+iey4r8ROM/fu9+z
Jv0Wv6ff/s/07/j+pXz/lpWfWZx/nOUPFqeh/cvUpM1CS+i6IYVm/MniNK1/0ds1VEOXmtBsR4XZ
+N9oTvVfdEctFXamTivtTy6nbv7LVB3NVA1j6j+qUvxPOJ0CwOdfAcTCcAxHU2203w7rBPCjnwHE
6dC0bpONxk63zHhjD458oBfWIRD5kpl5f5L09g+Wq78EbvlW5JnxbKFK3KfIh3JasoGDqygNXO+5
xKF/S81ufE7desRxjtL/0wf9NwhLOcGQsxmi/AcsWYPZ5SAz1XSLd27zh/r8WkEZI/kfRLkzKuOt
1Qtzo6SxTjuQDb13eTEAUlBFdHd9mO17lsv3EAPse1EUA8VSHaC978qjXwZn162tQ5UQ/TIIZMg4
4mEkTBtHeurBI9hx2aWWRvkNZ7vpu+MGKaOznpDYi6B0EWupwX0N2u+f36I1vYXPbxF2ggM61ZKO
xKMnJxrs57fYQfIOxsqPNjJJ33NoNTfQhyTC11X9aEUkSo/9i4CHfDTJ0EAgn1u7qA9pxFmXkoXZ
SvpadTGM5lrPy8asKbOLT+jDggvFe5aoE6ySR7iDheMo0ZSVUpffPErG51FixrBS5b3qK0GeZQub
qI5oRaNqvpHhhI9J99EijQrqxFqu0E6jBSPYoRJOumlHRqxSN5W1EnYphs7GX+uxcBeBEXS7H2vY
uqfBS7Qs1gyokbuxcrR1RO/2LuEbs/ZibC+DCHE6OTaNu9R+60uz/W412J6C/j5Sc+1mWmiBkQaq
a9eUU/g2hAh061tf5t/tAGo0dLfyWjf0KCl+ALFJHBq+XUIhWdaU3gbVOPm+tfvnv5o2kVP/8lfj
x6EJnS+nIVllyom8+onibTMqx/AXm41S6+YmUxkYRsokiBre3JAumc335pDoKCihTNvoIPSXBoHJ
HUYgenxdCOaqxNoUqkhn+944OUAj8FlF2ZpeubsanD5/C3RSnHWl29oysRcip8So149YhLxzoKJs
/Oe3pHOB+be3ZEmApfBQ+Qini+Lnt0SbzEUyUaI48wBQqY3pP1jKcF/U4VGOtdhPblw1SFoKTKX3
oI3JrhBSbqX3XsgYhCuSv0NuxG98Jd5wAIzHVKF8puC1BPJWtDu053cqoK5laxTVWp++lKQ/Vash
crBpqhjGFMb6JO2yHbhaKEReMKUJQoJzI9NfFpmF8NMPogOFVWvDdeGENAgsmmaRe8I0a51P5hJ4
Mg22Vj1DqInRCA++vvrnD2q6eP/1g6ICqksV2LGKp9ywAC1//qDsRKPa3QlMsr73FKrR+FvQmpvU
RTAa56bcwTykjeDp9/MmaVmmRXn8SuI0mpDgMBc7AwOzTuBn5qaSU5G1ya0zxmXP3bWeTgxv31QX
7KfByjdQ2FS+dP8vl1Yuon+lAzMs2aA2EBUwTOmGcH5+H3FW2CUmDLHJQ2ZgSshsSuucL0Vu7gZ7
kKfE1CdnpItfUO6rpgYCjpoy6EAtoL1OkTpSI64d+m5cvfuNr6Cb4+muY91s52HFiYaRDLDfY7Km
Dmgta3g4/FhJSESL1+9jHcBENKT+qULUOfqjdwwbAXyli1e6a4Ja1luHOGszWMcxQYvkGFIcC6r2
QK3VJQmlkYs0HoEWusqXkms05bPK3LSZh8vEN8E16+kxGv3sqGskHMg46Ld1rgkwYNJfGlovHxy+
K13+rouWS4WG340oeIJzuF6vzCEnrpNV9kZvRhrD7WhfcP/eYwuUT0VBX83xFIq4wOkPfU81kQ4v
coN0W6PUeqITU+289HspFPeiwmliog5HZfpZe2WwpkgmjoZRn4jgjbY6RtmDMopvkQ5HR5Q5bd/B
zbmghasW0v9+ZKr7qMfZV5HVvyepjzspz83nOERaRMWY5t7oIL50mSEzbpxxH+89VAUPpe5W6xaI
2CpuuqkqGlxrdPsoOOxdkoXKS9/ZcofxqESRKdyXPEolBswUw3ovQ0wGJW3jHB8S11N9TdKpSbA1
bK4kRbDaLUkctV9gXRl4z3K5z8f6scLxjYhOpjTzc32LRKZcEpZyHeENXFTX+eqFJRpue1UrmXnQ
6ii65Z2LQ6pDL2AVv6EzydErSsScQfXdcL1vRp3qhFSrj3ZKwqRCWMR90ujxPgE3vhhRgS+Spq8f
RukZx9Hy6a8zhb7HhdCsMngpF9ehdV1rA2Z4VR3dveV7y3yoCaXPCvnYsxKAeGEF2zmgeE4zLvRl
inAWy8hh3kjFjw8FnTLfJNwcE2i5BTNXnwvWWKuSP2+54gqYHhxhJwdDh4Mz786bxqi9g0Bi29LY
QfulP/iFSDGctMmSt7kk46G/n80poV5PKlqEJfOxjzuQhDr4MS4EGgz3lnXLkdHvau1Rpop26SpV
u6h5eKjqQB4+DjUg5E6RQM/y56NSAfVN47pJVTtLV45ivmCcV5lqIEI7mCLPD8IZWOvlabnVXWTa
eAgpJofJyUuea7/3D3ltWoeiacS66Kkxh5qX7JtI7Ht/3bdUmKNCom5TjL5bkCbgA3CoGmK8lTVw
IRBVEYFTo1//sZmPFa6DEhAzNIK36CEzs3KHaYTUqyQ6W3qPlX7ahGkyLOnT8elDsD6W4ntd6+qx
CQJxlLkKThTFfmbaqOSnYcUrMC24QxTRdPdhQhLLusFKqj2ZXLoQke27TskKupjBqieheU+uLrIy
LjlrK8gNbMjRQAJZMxzmW13oYp5t8Vx0abHpK11u57RlPBZ/RC7Pu77gGjO0fXss/QoTQzXU53rU
9ItoCXZUzMH9zc9i4AajS3icoWyLrk2Jo8UDW2d+eRhEmvF1HNxdrdPBCwSeocYMnGNQR9wCab41
tSmQxUzNDAVlsmlid2TBWCb8NHprXRm0cJuBEOqFoz0OGMsIE+JOWaWE3GRwK/2YkA69iKGfTH/t
AIBYjq1d9VaYIXNkLpV1qm16w0SJong24QAbvgXnOdbV4oQj6TuZcs3G0AOUnySZuccxRLWY+EF8
tIzwnm7BgIQV04zPZXRtTm1F4tkRxs43540Gtd+jTUEeUlh/U0XR4rAJg2NVY7yIHXFfqpZcF1N6
aazkHi8SBsNI6netVv7ZyWvEaY1DU9PXyOyrYAAxvUye+U/BbojUgOlt/AXErAe/oivxWSPaWMHc
kXddDdYUN3K8SJT6KW49Y1HFIJnC8N1ykP6nqvt7k4v6MCiOAcSrtJZj0kQPuS/AjtkKgAGPP3Hm
huNKFnp/3w2jxHVaYez1DRpcUkt+a+l/Nkp78oZ2XaNAO42hDShjVKtvdZ+Cex+M/jL0XLdLgsYW
dWsz6DcqYsUqhckTywNzijTiK9317rmh+XhpNVdcnNxcY+dZdTWuRYPmd1+U6AEwf+pHD2PYgbFU
nF3B363XYm2X+JZCsJsjN3rftnchzHx0eHG8DlFi3+Usq454cBBpZ0N7KKHILwF5+9j60zulMkBa
MCwFZPKcdOKjd4lVZCucj+oaiiIC8hxaAybce+z+D04bJxfXNOMLLXuX8G8cZ/NuYdZAy4OkYsAw
QhInNc07OJVz80b6lUS7Y69Txu6ajEZ65Mcao76MoyM5f4gsRvSvftJ1xR0G1G4tTZD/ArfuNffa
hWHmX4opDasqUbih5wM8UkCH1HMlRGihigMG0RYwjmFMrU6+MeQJ3iWD755LUtiW6aiBWna8p0CR
S72XBdlMrjzDxXE3tYbTI6xj43EMyfjSC+M+JcZhnRSjvdHQd2MHWFllG3wDT7aQBPVcA8ce93rv
oDrt+uRQjApsZWE65UmzuieuIyd4Awr+ITLUClsBL611zy6xiHS93OI0b+oM6i4/uZJn0p1jp3jB
zkH7c1SmSCqvj2qUstPNwkTz1SHDpFmGN1GZHkPmKrAR98Uu09cULt69kejGI2PGRiVWwYmiCOA0
ymDSjJuT6hY5bNOi3+mtDxsCy2xfC+VZMRpvrTgTtBAf6cZUxMSiK0C6hvaTR7zZveux6UxrWFqi
8g+aCbzK02F4z0NnFIBgIhGttUyIijZd82lyNsl+I0x89qQBDQZS8pQAXYzU9Pbg9EqxE41+ptPJ
t3NKP5v/qr2KG7VO1GhTMesjMc8+WrVxMSvb3w9G2pvLRENwx3wN81G3CFvzApBw2FeKIq6iVsUV
OcY+dHU+eN3mD295DozK0tpHmv01pWpQuY8iTwE+h8Pj5COw6uM8Ga24RADohn4tTcs5imkTwO77
scFmrHHdibDmR666zxrLP5rKYB4jjylzXMJ4QvnEB9w/BKyJT2oCFGhRF0Z2kL3xWPZ58SIMRv+S
SgB/yITZqUP/F+Tdc5gOFyVWnHs3s4Ib/biiD427VJNiVZVFdhrRiaai7q6pl3jwHYHNVEpe3kYz
J8NCNbqVWqvOft4UdSHxadrn3rGMlyTS5YJoa1rBk8oiylQAghPzvYssse6wS66olrZ3nii6FVO1
5IAsIzkIUzHubNmLlch85Ww6KjGGedJvSp9l8ZIMpmatNzHUnjADll6Qab508pKxkXnVtrJ0uu15
upWawhjCmJwZMX1ok8Xroqlasa4Arl/mjV3D54a8Wyx6tNwACojQyabub7ZmNcDSzi+vdm2jj0QJ
gD9lzoXx8OSuSVkmb9feRFXND2pkgt5DlMr9Crl+jDc2QCkCKNGr0dirVnHQQ6zD1CFIP9QfhQGK
LoZuDFbX9Hf0/eGBDMmjMc187ACKpt5kzChT41GiYJnIDAwKCqr4IIlOqWZ8kdnAJbpGNRpaWrHT
CgxJGDBRE/VKdqt0Ey8WYqlej9qXPtbRcUE9XxeaRK1BnWNvtQawi6KutmLorQfLUhkaZLPWelU5
Nl2RLOAyoiGRyWuoML/GLWv/2HUCyZwbosB+vhd/HpMWZ9+bev1ehcGuThT5kI2VuCsqQnY6NEl3
GlqIo/SI7s1i5SKB497lmoUVr4FH75LiHqhnS6CpNuvWPZOI+lrqnbKpctU86i0CRgC7/qrHOH3y
IryMmTVowHliwGFlaT3MhSFkdxKZZOVtekju24E42DN6ul0YDmG5MAx0OSgP7a3WJKQYVC6ymMC4
lgHQ8chqSHfIntO0JQOYlAQbu1PigRH43qqVcx7nqM7RzU5i1B4LrlU+KrYLc5gEylwcLkoPB5Ja
acpB7cwHaEjqRc2ss94q+r1GnEKEMpus4sA9pIAvp3Rjsm+S7EFDo3PX4N3f5UpRctEluRmnhHU1
VFRETGE2PorbSxcON/j/zQYK0hdifjxSX7+pVXAaAiJpfF9Pl7PO/WMjtXMC6czPaghORDQ+qaK9
6sDHD/Mm9Tq8u8LbfxyKZLrRMbwBeGZU6UXwnqpoteuojp7BvnjLurDkVRVZsFALOBVmHxRwR4fy
VgvXPmhjm0A7G6DGZrAnjVLbNValHQT13h1L0CBVzS9BQL6Ea8Ftd/EIzAwCqyx0GOMTjmDe2NPv
f74I/Ppu5+P/hKPEYgz67OMM8y16i/9+2gC5G9Qrq6h2IgEcMak75o1He6y8m2+SfUxSh5csI9XD
vYWlLm6m4lhIkqhJ6bbTnGQjW5If/NZ9iHOL2vW0p4VlczYtpTlLJ1VOOBs0AdKYvL3kBYjhPvbt
7EmvtibWy03YaO61nnIcSlMDP4r6JDFq+RYUcbZxUO9sPLVSlwNli03iiOJaGtQp21aeja4AKSsq
0mECLaI0WhTXts9XzdChc62HkjlrhFfahoqBI/O/9+dbhfo+CumvMw21EKhhlHOWAma8g2CwakuP
ea5F9Nx+3qhpscdkfwcmdPiS2GKVWtaBd7QdiUE+6F2BGM7skxUDUXvwGPcP8x0fm01CbsphVhki
6Hd4NTDTID5PssNYwBJFVKavayePTlHgRaf5FhdDwmGYdd1Ffi23jun9Rp0TCZ8hPT5Zl5pEaNr8
eKZPu+zbR9VQm+vY189ZVGPP1G4tEYf3pCAbu9Ts33xLJTl3ivnK6shB7iudpWXZzj3BQ8NSs7uK
y27erwuFiljRNTgJRmiVCPjzA8xvE0Ceqj7I32OKLO9NaL2ULtpu/OS62NdoZtXRc04qdLZjo9Y7
rRRYvlETvVE7UjEcd/bBz9GdRi3Z0lprak96bm99pa+vokzlk2ObW8fOmqsx1j/uq5nrEJUbagcP
r9omDGk10qNk+YdjZqmncfyQpxi7KpS2CyIGsnNVugmerjBZ4xGwj7UK7qjXrWCRGEX/Rba/o6me
rsLQ23sqsPdJwTXA0JO7MCFehpIGmNxM9xiIQGDnb6FbJGd0vQ9ajGFvbPPh0OLT3Y/T2oXldrMl
I9Y7Oirs3C4qv6lRXi0Vfaw2XpDFj0XIaK5CyF72+UB9EVnqHvnl92b6omqJcg1LasodLxqOE/Tt
7KRTOm3th55Cj9CzFoBaP7F7UIohOiNJI7WbQ2j3T3zl+OZ7oveOhdVcSz/UD/DMHVbHxk7xG/sI
4hNIOoq8pYtF/hVnM4yIvAuPZePHr5Alw5Z2ho9S2qjsFs6aR8tTvgRm7cJUi4t7Rd3Mz6ni4jhL
u1sV6phf542JCHY95CZ0lyq0Nyi6mb0WXK2DQhiH2CjT8k6DH7NsZDtuGEZYCgV5faNW/5KJ/OCl
MHDyKl/4YT2cZc5aPo9Puuekb0OQAuNxk3dpkKDRyY5cTQEVz8tM9UhyOmveNIH/KLV8rSFdvB/i
LluZvec9DB3VsjYtlcmpDIef5Jud7+I2Rn5enrI2qU4dV+jTvDvgM1RCnNDznpW7CmALlNp1ljYn
1KTNKe7MnSU9Dwcf0HYWidzRiMpYKRjLCVcxcJLU1jelJeKiML3sqc0D9zzG2mMYqumTknb9Nayd
tT/vuUF1s8XebzCNLcoKtn6Zu5ssxiBTTjo5TwLoZXDEf8nU7UBpAcYKPMy7yDbLHdA2a1tmVXW1
SY3aJXtIoygnJ8iMIAKMFHYaG7nR7+xR6a5VocHkGFnoREhp15Gt3VSnU8FXuOrWa2oYvbTgFkYT
1PuCpgAmaLN+HVtKDmqtvTdQyqEIhGcAA695RdUsQIJNHX0c1wbGsYNIO7iBGUR2Z6gfgxGArG6+
RrZVXBTXHp99LE7ChhBuBRnyW8JyFCcxToWJ138QxtpxmB9rxCWdUsBQDub0x8Yy1uFYL2AN9acy
VLp9oYuNJ2r9RN61fip1PNCNaeysoVypVk2iBgMySGq3O1O1j86pGvANSpP+5A/UperyUDjyCnVC
w9mFcpa0OndreSyLC2ewTp0ev3hksW3nSogPqCUrR3UHf0w7zYdQ0TrYd0gardSsP+u9ph99j8RC
q4lOUomiE4ueP25lbcQPvMFsOC3TtZCIEekqx5xQn7vRqIO9HEl2I9Ru1486hoIuoL8wyq8R1Yuw
ar5Hnnw2qsi/2kpL+w7HIepOd9eZY3eup3c4v4SRWMejUSjL3rOksZzvSOCHrxUPWJRt9+GEzZ62
WcvCeVQYPOYHxSGj411XdgLhpX9xCQ+9VZmcln533iafaVbTxut17QfcSg9LAIaUzPa9JPxIbdUT
149Fktlc/4ZYPc2H5o3bs4r3mRAsFGdMTjrUu9N8Cz1pcirGslt23YRY+vNeJ2EBRYxctZpfnceX
d0mPAL/e9FbnY/NmfvvSCwCPuMXuxzvh27qG1c1sUGYwHZq+28+35J+3LK3mB18Srhu1PqIXwnmT
PCWUZ2z5cU/PgDeGvJKcXxrrpfEyb2DJbl1iBI7zXqv/5mAiHhSZbMSApoQaQwfInsw5VpEqXrS2
y71zxzf+ntYu2Ce/WuE2cPZxUVUGi21GU8Pqrz1zni4rlEdtGt/C/tGAfOTT4DC1JDt3SL4XkEki
hLOh6e2zCj92bXMBnPvgjsCqu2iKV2uonCPgSITJGsS5Osz3FgSbY05ZrMiVce+qPmVg6RETaxUd
xLt26LEKiYooThT+B9nFAi8u+IiEzsS5L5kvAYQ/Fb7o7nR0BVvdUuVRtfJzbtjK0cyiflHG7fCb
IvyvSaaexsgiW1vTny1hbKllGVsVHxijpCs/p0bXbRLvRxjIxRj5e8P00i3v9g1qbsBwl1PnjSIm
qNOuXVjB1Y9dioHdKbCEtg4E40lATXYVMQlYzbN3pmwFnSq6DXnta/sgI/dkknFlwtQ3g0vFsgtt
akzMPNeaVhwDqKWvXZPuMcOMpOAMI7WnNn0u7YFWdFUktyBkFllalrJPJmv9ACeBfpi7xAJe8xeN
zG2a8KKIoLAAcbeavcRB/mBK2O5l2LLY6tJWPVCWpJAgdHi14zOD/ncKOBD8+4TLttHZ7mG0oxRi
BSYLajbJvVSOFLvrrUMIyYIMnv7cp6BGRJJBkrRR/1O7+aKHFsz4qMtf4ji5CgA+LjBxvpQDCoqh
WdJPz9+UtPIWAr3p7LSYN214nauagyF/ozObXXvlphGKt0dTfjSjwj0nZruA8U2ptogU56DYXJja
nKpSLWw+oYphYq9PrRW6irD2g/HVrhprbzjdFbmEcSIo76tvDs42RaNwyiwuYlbmM5P35JNIkslD
2WzoZU8Tjj57jzpnFRRqsR+TwlkWRlltNcJmF62mabvI9kN8lbq2VMwyJD26RD9igYKvvHzvpla8
m/Xt82ZUrPSuIZgVS30XYi906CRNUGbTHK114QYb1xnvxxwOuwf+bRmmSvAqtezS1LFFVFcj1zBX
mHIaDXp0Cq8ERdn0BrUxNh/qSNky3FSg2zVjZw4Ef9gxrMkwgvIEMe8uHyG53OkenvCQYJQeSMO8
IkYdsbdVWKqdUp67wGJKLA2TJkLEAjGrNmBAAmLUHr1p07sQO4200m4YE4tl7hADjdzAXscWE2r8
R4ehkPkXYuipL4wqUVNVGlEX8Iiqt2CEl93oXOcN4YZXeCHG0QthkxN0S3LFUB8k1P6DMW38JH+p
O1pgip/ljxX9xgjeHwbDmLjsPspXhA/nTyOL87sxMxLGobAkQ3VkAtDlnY6ZI9m4a8i00XHeFIRq
HRPyKj/tznfMx7AOwPRgXuRiYe3VoQcmmgxnwwqfZA8ezZ1MbPwaPYPQixBy3Yq2WAMFIfGIhp8K
FqajKAuPFKug8OpvTao+GqMVYk+HwmhRA8FjV9hLu8uxpk4rl8JRh52LK1qDXBgwhodFhWt66kAA
wuRFYPDtFNf85inNxlHh6EwXTgV1YevZPWQFJDoQEA9Jpsh1njvN4jbYMRNZsE/gTNTv/mjEq4SK
F5VCPEeGAW6OX0xNc1OINUPr8NVwSbmwW/uLqauA2ZnVLVhvN8+jhHuSetDg8kwcqibPX3I73aHn
LLaRaTLJF8NmLu6mhb2dm89RHJA+WOT6udDiKzVIjONp0B05CzZzEajr0I6ihd4MW+o4FeSmpDh1
zotUfTyt05Eql9W5JPN7oQjo+pk7RnjuE2tTNIlAsxlfCuHIPUUHYzu6DF1J3FQsH8xl21Ad6m38
l4POla0dLe++GhL/3gzOQWx/QUkhbiVZkVu7Fj0gz64FTLsqmT6WY7TnG+WunVbNwF4bYJDdNlt3
pjKuSsXSDhD0Dk4XOq84sKo7Bb3VuTay6lGY3dHAaz/5j/xloNr9vVdW17hoSb0QyZPjcdXIxhND
eHPr3egL6H31q2YbOOPAY/lqWa0ajVqcUyv+e0SalLB1rohuR/9WMyPW60I9xKYuVlll528T7m3r
olBi0jjoy0hocktcdYcGBNIESl1QZULfAVz0QS+m3ZH1P2s5pBWo6uigf4MdmTMwEMyJIiMhKATI
uJs17ToMYu210S1wJFl90xjazkFG2s58HDq+uYTV1uw0c9Be6fcs6I1JLlw5bPi0vtAesqBnU3Fv
mazljtO+VKwuWNkCUEz1RL4NZvxGv9G8tvVDUoZ3sZbWW9Ek/WORYBLLxrr/2mcDZRa0riPAv3UR
oaWgXfwwUvseJLEmCYSt+TJEK1BZQRSE8joQ14B1+4h6QNspCh0SA3PfJbT0qd443BxayTvVL79C
tsEebmGvpTJSLd1CjO86ExOAiYQsJ8NzUWArY95dLJM+qa6jVaMZUJ16q/Mrpe9SvPWDs6Of6X2l
zl84E5D53XMq82uQdBf/QQ6hDdqoEVsnTcikENk3QMTWK8oQvs1l3d1sh+yaThDmaoluvHggHS7z
Lb2IJuB7XK6tPiULTJ4Hz93TEy/f0YBDIks98TgYhO7FAVbxCLzhjmZ+ulXLsLt4A1mjTeRvm9Dr
96X005sfdRsWRdWrQR71Lhxwm1vSKl8DhzAc1kDUu7sIxV6f5i9aQGRloVs3ivf5tRyNSx679m2q
VIopvRzTGugWRAw7QG/N/bzx4kL7MQRESGaYFegoQQqjXo+Woz6XRugv8fy2O9MrxbMwEmhbcZKc
5nuNQZKUno+UtUL1+XU+VnSlXGaZyRV1CnF1WIktUSuSryvS/mCECUCOoKW9HvTlY71TtcQaVrYv
7mUIo2WKvxxPvmqCn+76fJvb4KgaBT5elvoEHhtKfwsdavswBlh1G8a+5s/5kFLkDPssufWx++5A
MT0kJbWOdCjqe61qVn05EiuuM1HXejrjTjXckihnzQkjx8vU8Qz6qTyLTv2q0A37UlvxEve0uE9H
Xb2fb9ErgXXlhZeP4z3OUXrSib0B1oShF9wiI4MRE/M0AGLx3fbqqmq4MQOCpvhl0rtirkQYj1dT
7FBpzpeYALZtVoiH3CJv3tHde8rj5rFQYvKPKEe+erm8hW76O7WJYguh1jiQh7VOnH7F8FXTZyCk
FMc+naa2u9Lb9s9diU25ksOwxANyy+lMYzulQzl/PNiahosaRwdHYbGkWuiSaNm3G0Xq2r4MpaCD
mCHPxB8MyNt0QcbaOWVuM6oPVl4T2paYR97oXab7zVPiNcbKFiMdB7sT911JwFQdRMnXyh3XaY+w
MVfidlOvPPo3LwA0xLmD2EQuR9C+dLqjbIKsJ11r2nUcv18Q5+Ps5930v7g6rx23gWWLfhEBhmZ6
Vc5hou0XwvbYDM3czF9/F+lzA+4LIWkMeDQSu7uq9l7bopcWNQ9n7AnO4S9ZTOZ7W7iSZKJ6fLPQ
G9pzH4bBmbFuJo/qGiTcI6RjxvFe5T890dcrWov6o6uBwTYhTb55cO2LvHjmE2jDqpTRse1G55nR
Ql9B0/8K6d/i+ITO17xyYnBMiRTCVh9IjmGK5uPRk9Mb3l/2KhFw+lDKvI4QNQvdRn9Ff8iTIUZn
mup71+MkYXng7hvXGxl2ifGW5+K1mQ/cbTxkjzEhKyA+hrGfvljSQyMxpg/a2TmDKzowLuebY8C8
ATxvkfyiVXrDERrD4Vb8MqFonq0+/uw6l1JDdc3JKcNdo4f212h6n7oGorYYoWTR8iAYnm7eirMP
zDgP4CECKZPFi7ytopWAVLIguELh4iBKbUi8O+baLNCBCkW9QWnMU5JMWNil+YU0aHq1E+iljaqC
r9H6ayU14RioP/DGD+aD4VF8NKTv7TXc3y/0u42VcO3gK+K7Ybvdl0MoS6Rk+WAYnO/buka2kZRM
qZhW0ItFi5IW4m+JLCN1m/YrBNUFFiCW7yS643HHWHrtq/4WaBxbnB6NVlaZ4w+nb95b05Cvk6ji
S6Sjv2rSXW9DwZoH9gOkGdsETcQEOd/azQiOw+2sTyLBv3eZaM4Oyrh/1ZpRG9OuzQISbkRukXHM
rAS8D/KOJFEnPfM+G5VvJ9+vjvrccSXHU+LL/VWk3nfN19/awVd7pxzHWxVLdBgVCR9IYJo7QtYX
PYTQ1pjBAwDvdPMdZl9eO7VbC5bHJkFru/XiMXxC7tjJZDQPfBss4FY05WxUeIdWAHzxtV6dPL/a
KPrS0apGmohwkxAUXX+EiapwhP+fB8S/XcO+vPcI4F5NvoZbi1Ejp2omZrM/e6igoyKg0Jnul4Bz
MvsWkiD1O1DeveiOJAbmSAGr4MndvSftmFlv048/TBuIFimLvyqVf8naSm66kSgM9ra9rV40RF1X
ZUfpRTHjNYbqBoNRP1qa5VJNN+6VIJUOzzIHYN92/3RlV9xI5+0uMVIXpZkXeir5D9cof5OrY71W
lhYc0tbVdvhfHjiUy+8qJKhM6i6e89x5xhwl3swz5FCkYbXRUTMbQJbp8Z4psE6GpamXtB22oeOq
u9fVxHJGmYO0OAenEnXJHg6J/SEDvORlAqBbc3v7QwuNb0lud/flh8mUASpMw/cpHqYXXXw0FR5i
oipe2cBMiHN+s8rr6QqU482tRHPorfRhdZ1xyZB0rWqoiQczEuLFjGK1KYn05lQUo/fqtPRA3A5t
0ikM14NOnrchzH3UjRCvw8SBndU4W5/0CSgPdfRKOflGZAkbr8dmX3Jy7UrWXd1Oq19sQxA9Gdi6
XUe4WkNm+USyqz2OZ88ibzVovjhc3iBZjQe/8NQXwY71ZRAJyrbC+qvr1mZi9hLx0X6SDQJnInXY
ZSWJt5pgr/O0+FSMiFg4XqygGoV/qVePMiTA9GhDTVpZyZC9zZAFv6cv40MJvXtMLrVK7QOR6D9j
cJ+b2q4PxqTGq97VcORVGqJbdek9MaBhjSBRjPG7ClZMXMTeN4G8NIQQ/xjD+KNhfvkyCHpyhV5/
LLL+RoPnNWrdc5JNAijGIQs+luJTw3Ie9d3GLGr7NMwVBZhzwhaWh4WJ23tAEtrHqkbCwJxh3viQ
iao/hMg75+WSuQnE527ONPG1cPv/fuCUsInDQlOHVopDFVnjN3A6w6EGhvHvhF4pm6mA7ao3ywJZ
rehGXrL5KWbzZFuNrr5DfUds6aSsVRdR5M41KH+eL1cm6m0y7AnAmnIPrOTyU7QJweNw4Igpm3j/
dkr/M9gbiLMvnJwBnjgzOxRE6t6MegjU7uSctRBDiquPICErCfk5PiN+t54+86e9kEVwahPdvEAX
AMZTZN7Zcbp2yzRjeDEm9weFi/+DAIiKsOHRvDaxNz4m3SpXJXXzieFngFKZ1r0xX9K6+Y0cib2O
VBxSy8M/oRMqVFvBj5LArTMyzvpRWlZ9pr3yQICrWAWZ8wNO/DCYy4fIZH51TuuvVU2Y8eS2MadM
LsP/PIojglWAvMZXGPTl2gjJPlxesyQqcDOHiOvE3URpbugPqcFrzjR11AVjeXwW1kO4poEJowrI
tU/iOcdoePXLUpyr+aWIXFULKNrWw+2zV2nb3DI7/ctXMz4QQ+adWJXgEfTMBdetB+pIwnq9LBdt
tLSTHbaHpG+mdVJU0+s/l43MsxCcKhCrfhDpmUZDeu5JdyJTre9S2iO54N62/MOyxnoAz1eVnwN4
9Et9VXgNGC9GquJkDa5zLLw51d6JXjVLD06diUrTmREwy2vQ2f/9l7U3zGu0urpVSqeV3aa6joif
fOtBbJV4REW810r+fFnMKbO1LJekIi6hmLp9ORSkeMwyc4aYYj/kyQvsa5Oo38rcVFMhroDBAMxK
C9lWlE/91pUOw58IxF2SouR1STVZW80wwGeKjXQLjSzbl53z5dECu48ZaYoohopTUc86nrZqWKbn
twDjZed7cwxOkkGX62DTRkE6nU3miR/l1H2Ok1n9IQls4+ol+CWXCDtRp8NvKv4VvX5AsGE0Hsmo
tl+Bykr+WLTNbOesM463QyN/WS6sge7eY4Kw1vqieFTg4Zf2AkK1YG+FyFXpI+cX0y7SzTjF3wHK
yXtvoNOM8tflO7t8jZeLH9d0xno2Tpl0fwqgWbuOIJ1dLQNxV4QenkcCJ+XsKF1co244jVCDePq/
ry2PGhDZB/LrineNv9QZFfLcWStpvvplfBBsiO3aejXY067LBGoomOaIhAy5NPyi+qaCzLThsVwM
3bjJNhVHvUHKqps9w1nYui91FtYn1yen0tNrprRjtCXuZHynNRdeK0VdG8PP3gEzz9bFLFKHjaVX
1QOKjbHKhijYa+RhP1jR1SPs+uYoTYAdXaf6e9+ziuAF3FhYiTNQf3SQiIPArKfI6+r/c5G047El
UeaUiGYKDinTTM7TeCgL0LYW6XG75RCht8LZBqgWmLmIGhkLB4vlNauEz73YT/79YP53y2t+VXGg
i3u5pmtOvkCDwDr3nZcqmUBTFfCvf5ACNHyjEfUz1aeUQQnQ3gFkLzJnEHgDwkcKuddF+63ZiKcb
czohAdq6YSMPUtP9+9iRbiansPnMWJYhbs29SKSjpQGIvSmfTH/LZ9/DC4HgqHcpBqOsvbiD6D+9
nAa3VmpvDbFITFzhp9PY0tFRS4uzYWFclwvlQb4peUMb22VkBGPbE5sAndP633M1s1NASLoHaVbP
hZrSC5rdVsH5m6Tt9k3iG5QbnfH/RaVBcpZxmnBgiLZTwIivD5PwXU+yb1bASHJ5lpD7jKCrEScZ
9X9lm/xt0F6+TQUJTpr9ZljlVzpzJeHJtPvcp1WjMbj8dOAgrsLKNy9JFf72reGhkOpCN+PSKIie
wiZlnn7Xf16DYE0ixQihrvF68LqE8FqQBIM/zLmKC6NWMqZDXQc8+99Gn+WRORIiQ+LCMZjPKkk1
fZNkY/rw1i9jHwcPmhvxlcmG+dJ3prP9d4rNjPw3/djfOa25XRu4+QXXQnWocpu3YRrqhUkn4kwv
Tp5Rhe0umvvgMlSzkSOObgHt1mftXmun0c9uWhWXMK/tc18i7VQkmY+GgfSqdb9n7MZuBzIylJmz
lZikNoMHpb3Vpnol02E3zNaoJiUBU1Vjuu9SxMFm0087s1IDd4Luf2Iuf8MExuAVJLdhJHc/CJMd
El0Lk0LjnadOemdNWt7531PsK8OEg+r/vW6rMTqKLhkfqvafcBtpIyhfHDrbLQ9DJo0n0W8UgFqS
MvbCsiSUnzxF246bkeMiE+ukJ+1dRsluIm1lvfRXe5JYNt1UZedxvlOrLhZEG/qMthsShUyreS4D
FhqrBzNXzbOmbZ2CmtqYE2HBRTmFqNbwrOiU4+grJv2wPF0u5eQBE3XsGlVDnH66qnxtbYfxdUDO
rvKG8QWRzLuJDvW7bf5sdJqpeCIZDsewrSn2010uQ2IsqyF6RZr12oSeDciSeUOtvqUQFT9KPqKb
Pxq/C0ttB6g+x9zQQkStpGEFJdIf5WTTrjZ17+AmMnrJ4xqBTejW76HVNziCK27ZitipbvZ4CGKg
tXVKqJoh1fjijOkLIVjGr6YyFCNPxHsuYubd2DsJ+sbxPuqO/JYhWzjoFoha8oDVyor7t3T+HRxn
AJ6n+mIXmfQlQ7aYjXSMtyZYe6hF7//IT3VFhdb2GXNCEn3JuLMCd9cjfN3E3ozHQz8E0rMgfkiY
dnckpJESEVkB0i/4m9S8wpwQBORTBDTX6z8oHartiFjhJZrNRSb4Seqae9drGxd9ykcnwRnqg978
bj13SyVIUoRHVxYpsfjdJu2vBNvLNZ4VMVgm0FswSruwenAWsBJot7ABv+FzupI+Aa517L9cPFav
pvanEI3clxVY69BvjbO0Ow0PmQ5IhAC0s1nlhzhAMM0RV/+2At0uT74TkJw9D1J9r71bgMFO6TwZ
ruOZ02vFxoEw0O5BN1U/xiT14ProHkmvskPW2X+9WRZnTy3tDNBWM1cVpc+Q8jUAjZy/jKQ4csMW
KH10brXIPlRm4BFRTdycVxlvB03UCl6d8p6NjoAlm4tkVijmQPROQy0W997tzYuL7OdptCD2ZxUI
3iNxhbL7Iyiz9GBIwaDNG8zonGfpbvnh8s8k3dnBhIILONMP0ToLUzwJQsEGOlX9oZpjYhAumltt
jNVtudTzFCUwqvCYORmUCyd/8WSXoyzLf9C5zA5dUD4jq9a+jwn5mZ32g+4s3gC+iwd0RtGnl1XW
zRj6lB2Di14PF9ezzIvpu+kT33L6dNL4B2o751QSQOGkJCzbqeceEvjZVxo7FeIpxkA9B2A3k/Ut
HxCbqTGRZz318Hel2TXAyITuGdVeb3nm1qlphtBv0rubXz9Z49d1aw4fWtMPZ87cEKdbXTswiJCb
oE37k55SaaKj6+S6yccLHeTuoASpxVnXXZcLnuHuutCZx5zUHm3AKDD0NOfk+I2GKMOMNh83AxYp
MlTVITF7dY8yxlN1v9On2Dx6aTiQUx44NxlD7K6jjNAhN//QvKH72/hvJpiylVsWyS3uLbTdyITt
65LhpTVavOU+D9FYDd02muUFaeqqw+CqDuVS8ioxfhOZygxRn/QafZXVPXhpk2Krw4NMZaZQP61K
oKOohtGQOroZnjB02q9B2N3DIi9/amM4T7Na9ziMHc5Ut/pCifLdRvn1jr6YfBOrvsc0Nfe1Husk
wtvNMesftMH1Vw7hI1NTxwRQX85gtq6PYIloI6F8rtOdgxAVaN4OxLf4/mvYgg6V09jeQZeQ25Kn
+snvjARyc0MeWDjdSzmkaF93MhaYrg0ECqllm5z10P3W2P2vbvs1jE26yVM7fmFJuzthqB2R5lkv
Wk33YFTxoTRKBEuWke6zUSfkDXPyv4O7w4E5nxQm/4H9xsuYLA+GaZB6lL9NygOVI4rsLqbmLa7n
U1qSIBts/RDFHLTHea06aTju7IBeOP2wFuG5+FMY2QSZDI983YyPXAzaRrWkWuhMqq9Waaac34Nu
Jx0yAqrhwfKR7Tw0iHufiR+uJbu7/RMb1MRyPALX+5NXJCZG+kBsTA6jP5fpPjeLg18KA7p+TnMU
d/IaIb25wX9e70kyONjYcjE0h1iLp4h/Fv1209i5tMjcrvyqq7qtT2XS1PtA2Rl9IUjezSz3Il3d
y3d9aZ7z2diEXEQ9jKyEWC3i7jTYdMb72CUCbrJekJl95qxzL5qu3nvXiT+n8sIpJ71rfUbotpqD
SCDzupewFfqLyVRlBex7vDQTq58eI2jUUE9NDrTVqZLTh4/HHjT0oh6Pjp747oP/uQBx/InRxjmZ
+hxKQBqMwPc2xN9KwU4Ym21xCCYmz8oWNWAede2ikkBKmWR792/3KpoOM8B8MRgMr0WId2HAvUtW
eLXz4nI8WqbR7NK4ZNObrJ+2YinduXMtF5Tlqy5TjyrDsd6sOdiZmHcAkwnBYvPvWWkIVHqR0avE
Q3y0o9o9J5r5qgmEzWVrYurOZ6Hz8nycFdA+bqUjJ6LNUiHR9WhpsxJCrE0iOEtfQa9DabPKKzOh
4yp9Tv15ABAk+zbFlcKui1jBiO3iEAuf3p2WE5CuN9t2tpYOotUvEsPdhMwJUOVHFM+KgPkSxIx4
8iFKd8uHkoI5WGloYS7BzHpdHrUgejedcDPClIoOrwv6CLPnd7Eyfpcy06f3IiByhflCydxWMPL9
zAOGCrP6ecx0jWEv5va28ehmBqm6I2mBSW7XDVq8GjEMX9ed4/TxvpYLpqgYEatMhBfper3TB0Sk
o9mZpy5r0m2JCSvQKuNkLfV/aB5zWACnuoegWbVsTcv9kIblH5um3A6hKdaXJOAjbGxrG0fxeMos
G5/afCF490lZ2x61mBCGXtyHQcR7289ps88qStz8w9VEfHPRql9El/bX5WULZDnxAeOuQJZ9Wy4w
r/2bS5CqxfAlzMuZcI6hFg06JyuTrkFYxC+Fa5VHWzjDCuMKPApJ2CV5XuFGWBNQa5rFaH+yB11f
4xGPUb5Dp/Fc5mnIWIkPSZBS2STVox305dXmQz2kvINh8kYMVEqGByfBmeW7XUEKkgadVY9n0Cuo
XCfvm3l0wsMsDoCkoQUaBkIsWH1JupojMZ0EnTSTz+IzKuqTGUfRvk/heCze+zEVvycv+D3IAdSt
3z0WImg5SOPoMO0GR2ChQy/R7Syarlbr4SzQs0pz2+ITSvPdlNufVUfWaUgr+Lxc6JokK8H3Yh/g
Kz3nbvYXc5L3oHkV8qcoNWz9iJDaikkOVmaO9lq8Cfx62DeVHqMFT6rvpY6YIG4jZCyyrZ+24cEb
cZ3qFolW0fkU34IRD3GIof6Anhdnchz+brOGftJ80UgkZtOoxn1qMs0h+isLMPlN62omk7UjkLO6
7y7LQY/s9muZIITFZc/8opHGBpS5ujfzxUx0ttbEuya29rF40xqzgYesO+cxQYYAmTbZulg8j7nN
ENwCN5wQe4urP5BbPRBgvIn++snCvK51onPxPD2pdfoZkD+85RLhuq3Cl3/z50mGPcbsbqSxSJeu
B8J85shJzBgxyVa5F1P/ndET4625zd2grS05MZxVTd55O4dRV4HuX5eLwWtrOToEXvzPbZGM6Yi/
tmLoqdHaCUafiO6er0LX5AwNA9N+kOoTb8jU0D5whsX0Dc+KI90/i7ny3d+JCmwiHZ3+ParrTaic
jp5czSrdpchEkYYAWdXL710pP5JofA/TeJeYMn+I8S0FyHJVbIGXAde16uNN2YUGYg6yE1QQ4x5H
5LUnZVe827HBu0iahztjLGoN8aznoSD4W9E7bbLsgH74kyM+CjoLCMi6FuFrEYnwKYIe83FSrmUr
6WEkrpGvoCgw1+1r/8Q9SU5Pgg0BEiLUajx+QYkZrv6lGbTIZeXoFAbT8OKnvQnPbTxAmkHFlx97
K7JfXd5hnITHTk+bFwUN5MFQ7h/XYXmpESYCniqnhcJuffMtkq7agaTbgVDAfrIf3dgne19E3/uG
oioc5i1T1M1Hn1JbLF2l1tCMDfJDQtRp0a4s/KU4Q1WO0tNBxxnnEGd69lqKcwKfUGudHFrZF4mY
hAG+eTDLKjp7BmebIpKIJRo0EnVaIalPY/NpEcKw7bvxrZsm/+4mqH7TNnohzTfD9YfrwLVRlIK3
seqjNMbmW8qtQwpvq7Efp9p2oHhEEuinn2NFKgeK6uPi/W8GS+xqmEunBNMlRCKAOgX+fttz1jmB
Adt6lrcHs9AdC6x9DfouoHx7aAigblHou7egHd3bqJlY9wb9fRxt76ws90ND3/gQ6VTsXS2H9C3C
+DUiVfZgcBKYQdvyCnvcXJtV+M4xl55l0u4MbKS7Vgz1IRHS3HkoOYCHkBJsGXXIZPOjx3h18gL6
nFkLDpshPn4/ZgA4FYnANXqkoLlbRZsRIerKImBkJeGDmMC8nwZt7ScWo+/5hDFOd82dRROSWzOe
dotphh5Sth2M1GrX0v+VDGaxs/Op/tHK96bT7Z9DBBKcRvJazmjqgm65DIODPrXrPkny+6IYcsU0
rYwOw1iD+3XFqgzAqe6yLcJZZ70cghd4shPYpE3MZ2KxBLTUEylYiJLuXtCad3zszxzFzEZ37WLY
NCUKCtvO0ImFGk5NxHd5ZEzXuCRNJ9XZUpO0indR10Z463UGVnSk9vWABx26r7tW0m5Bo+hQE1oU
4exZ9X75v+uiH66BtF9YLQlBESo85CkWpGEA1DU08jtQ/j9tytbCkZc7NLZ/ZmNgrUujQ47PxOzu
4n68Vw4REFkhqG3T8GHW6FUADbSrKBm7Gf/g1ud/DxeH2vKcxBs6t00+HVXIqMLK63pn9fi6O+km
17YkgGW5BFr0JwxNzLplml8IYFyR80DUqBqMI2e6lJkh+vRlbFwxAiPrPd4sUw2z9J2H3pTrxDnB
QtnIkNAravjxzfRZXlA+LhEr+lN6EsD9xJjJ87sdMpw/Yy/IcSIXCXFWgX43p5Y0o+JbILtWXG04
+FsSNkLUVJZJQWQ2F9Ul/7kgPcHpPV9C8NtbNTgmsbo8deW09xki0DQujPo8zC0Dchnxp7YM56K8
2AHUC259NbWAEvQGLyWxqQxCszVDsvwUIbG9OEL/EB4NQ07I5iHAwLBf/lkSupR37h1XprvLNBsj
PHJKWEG1JFMia2lBWdODDHfr2g16tsYYW23jhoT00DGICmiS4bZcGMgOt8Bl+dGQbVHk8IMGzN/V
ii9ixEg/OtbIDCtD5I2m+ZqS1hEMhPdIDNeZQX3gGL7+aZKliu+wrFkBLRNfPjG3JE/7db4vgMCh
PmU0uixkHlXaATN9veZ2u7tVG22GKil21bwi+K23ZsAbv5JMhg7btI5ub8WrtEt7xKqj/tIPudhh
2Ld2eWKlIIlNrCGJf9az8pka2UdQ2d2LFjE2BqlTHVqXVvF/dmst7taLmiYKu+FSBjfpMK/pnPSr
NrO7Hk0+qaETt109pFesRk9vPtphBAjPI0vZikMhwwWr/UzRxW+rPOkufkvIl+3X/iEzkUqQSYQr
I7ssUn6HDRq1eHEoiFsnNYQDIKNKx+z7TRMpH5v4/A2kZl6JiFq90YcRLe/kAC2Ys3Dpje9DR4kL
fZxjZpK514kO1mpRWydEytF6TMto54pC7LsmDfejR8oPf+rwjaTOtynQ+LJj8H7VWvNVwPD+obez
Fc9rkUcjkHq6iIAYrMDgYJ0iUKWMw70Bn89w/WabCrZdOQchTU7zgKoaYlFp3N2IWGjtIG981kxH
164EEaP7k7fO6NdtGi2owzn7t4RcwTRxedpEnKATz/qbjFZ9yZFFS02LDknS9CflELshel1rDstD
15naQw2G1Frc/ZZ4BJXmXdqf1ItTq5xXogLGh5G46WW0nXTXImxfWTnbWZql9wkB2SYnon7Eggit
leDaqHuNorZ7RcyOkSuQBF7hIHjVwgZzH59MApqE5WT8Qew1+0j41mlFedPAhU0YDXwBEEOF1dku
J3wwmOxXy1O4B6SoMiUmzpZ1Q0VNtEl6rOYLRj+Ku2KT+fG0T1M+4apcZboZr1EcBWiIcpuNbYqP
bR7J+7IdD0Hsn3sGRQdr6ih7SdH4ocR4cObsd7I0rf4iAJFtpJWRPJ+Yc4MbgNs2SJNuXQz0gxor
v4YF+t0GBfemJgs0Exr9SsSaVAUQg3wYQ1Y/Upm6HNMRUP91C/FWAsvFLzsVx6JuYnLTEwKpNOT3
qd1eUobTd0qm6S4HmV26Wv2x/F9wgIo3qyNCyMltmE/zrrhIg5ZLhVOCGEfEwf/7g3iIDlow30Fa
8tKwrO/yWKMWQ7gTWZG27405ICsq1LUyZL6J0ZneFRvOykfftzV9ai0OD86BzqC3C4Qff2td0uYr
BG81d+WmMQX0XlV9FemgHYROmMj0FUm08/hHdmUASK+iqYKJKDoxcL85TRp9HzLT2SGKbOfU29O/
rwmNiZNFdpctjEdmqPyButMlVUEPbxb5O/FgfkA9nq7LxTJdBHnLQyOCkRyDF9nwNqu11w3htfSf
rgqbUwn78zSZ2Knj+la3enGrgB5u/7WPEs5a/yRnhgZ+JUSNttU9OjLmcoxsMCJsqbzLe8NnziC0
2JcouO/BLOzpFZOUUV0I2v2uFXbz0jGpojxK35eSTCvUm28Szmf0jfpZtn3P4doImQVqxpsjanmK
jSi4d8eWXmMROMlea6kGqXOYEHYkp4969lETSbYu6RS+1iaBji0NoKsWFOkRi65chZH+ato5WZZD
pPbt1OQfPpKWjRHU8jjhLPtAncECg1x6OSWpTnfWNBfHa+SBWWBk9qMjAnMW8jsrf66NGnvaplQT
WjTE9153R0as5daQ6fjQvOCXN4oH360ENeHARt3NFw/W0jqLoFC1ScM5AYXjgciRASGSUr/YcDGk
1YATVU2qraKeRYGxEk5SfkxdEoJrSMn1Bn23C8YZRJY4L6UTB4eg8wFQTWl78Eh7RaGxseeKcfTD
7xSN/irQ0Soa6p1ov11CMnTsjxlyIA6IKSYKq0ZMnOrGHqAsXMpqJMQoDUg+qhHyiNBNH/CI+oGz
HHwEEQX82uCzw6ygfLfS5D61DIRZtHpOuGNwSOz4lfiUdK8c4jcHq/MeNT38R6OvgbcVJ0h35bpw
qWUm29qrtokf9RSXtCyBgrbkMW2dJNE2kAL/1NTzhbQ3SBQLZHPRdJs8tz4UvFVwPax1tZvcmZrF
cVj9aGjjx3Z0ynTUjkM/fMa5UqekLbdVFwCcBGsUqVASZQ4FyuuYg7R6NQ9OXBArOhiGooP1o4b3
LIJhmSAWOdO7BWaKOXIl+m+pdMEE9LAr445ATszkH2ZZjxdjaH61wehtl/w3G8CK3eqbtiMgHahT
CiqHcVur8nsd41ShaOFQWY6fbNr30IST4hMXufGMpjn7EV/AKfCrLWpJZ6UNPq68qL3mQdxd8q68
LmVMOiBq9DUTQrYCOKyBNZlDg60LU4tDLaSxN7vhp+VF16YWTy8MkrWEZVfg/nmAJBgRDW7LVky3
1qHwiYum2LoEmUCeNY6DT09m7KKB3xN5WZ+174gc+n0+mNp83NRPYe3smmB2RCbKQZXlFRsxASOq
K8TzFJwQslJ2kPnrfaYPu68qck2iDMlVNn41VvAFV/ecZkO4D3R6+F2SAPYMwZAAhz07dUjrtSKJ
DBr6wY+Saa0866lsQlm7nvAhB23l1i7ARowtCyG3SbxVuQrWVUYHsEHw+xT2j9qwy91gP6dEchMx
eEEdUx4dUDp0TN0rU5H32MnAayIp2CSavhtM88OL9GrrGGiZiHi65gj1curVt9AaBg4tgzz3iHKw
PtjnzNdPplNUWxfw2MrwNedkwTvchgzj1r2e/hSsBSvfoe1dJLhXwaQwwC1/15HeobthmwoZ8eQ0
DvfC6LBgBvE785M2Zc2M3pwcAgiO6vhToT3XrpyoksMQFuZagm4WQf1bzqIn2rNEmkFl2sW18+pH
KFadrjyVwqLEVS8QnzyG+o0HUpBPR681SKVplDH07r8nHCe3ZNv62GV5YxYtQ7KyDLCCzJgsybgk
zJz+ZsYw783CQF4V0qkfnxCLumvWBvHDtPiM0QbY3+nEETVlHaw4SMhfxl8hGmEjTPSNtUU7dcUp
6I8sUTeHcFxjaanj0Pn8NeGQkbSjukPCRB2EJ7Civj4ODpN4UdBc8+JIwMRwM5hS6SsKkz0HkuKs
YpIiZc7Ev4+Bo7T6yQ4GIlrBhd6mgAzTxm/2sg9/urYtn5MFsHCktQvsMv8z2TI6p677CM3wL7MJ
jMXtMyoxMFhlEXx3Em+lUA9slOORwqMJYoZYmmHrxl/o301QrW+BRxcs7PWcm6qCn4pbu98lLh18
cosmhtnkJkMe0vX0rHv5yozvtQ6DotYFmu2WJtDCHqLmtE9jFRKcSqMuEs0JkyB6m3gCLYLaCyUw
WhZQRLUbfChf0gWtq33fOs7Kmv8j5MrjuvRJqTfIYnTpgTK8tHF2k8dVa5JKA7LVmPnYZ5IiQUXt
uvtAY9ltGnr8yiKBucrJrBs7SiCUTPxtufNXpE/X+9FUkF/IJ8Bhs8c80eeQVe3hGReqvcZ6jmZX
d1+CRktJgJRATfRbiLcU3eJwkpXpHQVfebCbtFHsV9ClSAol5u6mCU+0V8kAdxmdZS+MahtgeuV3
xyZkz04c/1gReoAz1aND5WPjn7dAHBXpixE1qNBijvDWp4uX1QINfprsskBlgdteNQ3KQZ8Gn16O
/UG367c2dPv9UKf6WWCBCeL8qon4q3Rj7VCGgwNmUWwV2Vt3ugwG3aNKrCa9nzABAAGwS7R7mWac
2wAHNpPGlWd3F9dxW6Y5QXFaLrrLzdYhpWLi/0CUgUJXxJswgCFq2Um8rqA1bBmDnys3CLaIGNYE
aP4XR2e2HKeSRdEvIgISSOCVoeYqzZKlF8LytZjnMfn6u8ovjo7uDoelosiT++y9dnzMV+27mubD
BOzlMinvr2FpXCD68nlL+u7h3x+Y9TFlsHOsTKN7kCavHdPt1Pn+CAnN/hyV5jykVvONzSoLeiWJ
cxoEeGSn/bGWRvq27NKLUdOpbMzeHv9ugyLcHoq+mGCZ9cLXe74HxA/aZCkuRlWchqrTKT+kB1iV
uAMMCMATwyAx3cca+FOgC0DHk9Hae0cgFvwDGwq5/BohPjJdiZeVCPxDPF7w0LL1niGclDbJvozV
97Ta7b4VOKzcictx5z0LiszOwuOUdnEW7fUMIx5S+jtbumzJj16c0qLr2r6l6vZiZHFz0dFWZk2L
0kGYe8yYGkzJM57Ja4U37lx3dvpUOlULuI2xBdDatGs6+0+2umkEEoK/TrAonObG3BXKc45z6kQJ
Ksb+/jX9Z9lnJL25bH0PhX2yWltd5875IAbYntsCs+SMbyZwdOk94Ff8U5cFQp0eZZbmEE52eAuY
6Rhi5GV/ps/msdExT+OBa3ZgBowT+8RrnJsnCVj80s3pEq4Z5b9TSlHHwz936jhx0e5aVCtbrpMf
89qYHKm/6Xq6Uimezs+67b6Igl5UvE5R4tCAlkrM1bVrfFdWqp3aipLDYp7DTcxxNP0QWBfnhRZj
POdwou68HL+Wot8tdxCPNZDd0KbhBEUMi67OS1JWThthruNN2QvlC4lckxOty4W3+HYGvRbB4k1x
EO4VBNFJ69XJIFnDYExZaoYFSFMrsjuO4GUUKurk4PptSZ2gsfHJ6NmHAuDFaTQDvyflAPoywRJV
NyH0KTNUJSsgi6dolyVrdo4dK8TG3V0L/Axr2nIFiedkLxfNCKSOPj3MTMlZiUOtWm3idN2IRvja
m8vwqzGKT+FY1jHsQaFhzjr1ug0RABnRM+7bW4gAzjY+N17BD8qL1T3mDNqNGZREjTSqkpfbyqG5
l7NG7nLqwHPM9XzwOgvZIMmrMM9dd7+a3ZcJkfIsHbdDNkueqnT8lWpbtWvrhEDFTCD8pP11+yQ5
j7GLjarEZ5hBSX0H/v/u2szisNMjSzmPFkl+blm8XDtA4krH51CXmK7Gat583QDFWJpqt2xlieX2
vt8tv9zJ8DFKRGMO59aZrD/aOvOJb91/BDmuatmJpcJcWc0iqhRJ70a494MhuxXDnOGnWX6bbJhf
mTs5/mz9x14TDUqffg9I5j+2WLV9T3KpsirnYI8Zo2E5X826Jiki6DyFIWEAzUKwlMnShPoqPX81
lLkvOoMeuto+0Gj4w48NNqOK69Bc3WU/w9/aO21F38HSXjWGxTkDEZsZTXHUZh0+UKI+Onf+pKL7
yIDk3Uo8qjhh2vMy62+CK/wxK6cTNlJ5rVVzdYiSH93XmaUwR7EGICh7qqYJuITI9AMj6anC5f7S
b12kmcZPPS3z1S6KMOvmAojB4vjj4jk7r0mg1o/aFFrpDc9Af+L/ZIdw+TmU7zzrucw2zGzQH8mM
Gleu0lMx/EYK0I9Oad3bMj0RtaYdeZZjnDdbLlfM/utVt2weWLcjDsyqoOwta68vuFK9lbahQkrW
RNYSdm6tbkj87qEe55fWTZqzICiBmla80L2urjDNq6gTqT8teEXg5cHg7KfllNn3uFlXnBqHO30n
FmvvAOv1dc0lma+BuDgAjznGG2p8gviAZDl9xjr9vRZF0KyPJPd/SwE/p+rxH+XbGMBENv3Ag1o6
LD6adTp0sX1i+bKzJ0YTOsnvfkWsIINAol5ifbdQK8jrN765jpFHidez78BFAq0FgzcnDz78uHpt
NFsceNWQax4KfQctotIm4GXpAuJd09gti7LlOGvlGfLMQ0VuHLN5Ix/52iBVIHLPGm3Q93yGvcTP
Czd8mNBD2MP7uOWl/LHydf4lhSgCJYzsyjLuOVsnvDLS2M8OvFbilnrQQEdRHYIXPRl2kA2NvdeN
QadzHK4KBmym7z23970HY21dt+1Qr31yIxKgXb0pc/y1wx3VzStnwovZ5CAsFoP8T437L555PoZe
JQ+A4EnZyYi283k3p8V5qBe+hmzv/bLC8znIyc9S288qW4NMG39lUBKAP26Rk+X6nVH1mnOIGsVX
nbugnlaHMGF+snqaAARkTqwpDEflsHAX9yzkC34wb/WmMDWchlxDJndDb/5gz/YtQ3ZHU0/+4ljj
Qlq2ONmLi20MPZEGXBcOOLN9pce/4xJvlgNMAX2Fzxk4C8LFCIkX5rcVlAkTgrCTL/JWAneT4INl
KaFXHhGUUrrUGDsBxpb4bDQxEzGm8yDlLXDsVoyaNHwxXMUT0RzXi8wST+AQ3yknw/jpWd5xtfUS
OSXrDmjHCJ1GRsIESlEBhKvDfB9kG1uyDMLRmUKHhncF56LjYXC27AFzmBE7/t1S5LapdvFYXjHd
Fetu1M2LwVb8lmMrp0YZkXrzsFW2iAAD85vMFdMw4pY/2BJgHkmzSedYSiZX+CNUg9kgYMC0UIbl
bPksnQjbw6yOU6ivVmzvufNcyR8YON6tqKDRK1iQkwIo4KwuFFL43JFjVhNnhl03f2Qrdvwz18PE
Gs03Gc+ixuCZMabGPNHT/YrXAgIRQFnkLqK+c1a+IDVMAdioGfOiKg4mT9utNEjfE4nH/Dq2F8JL
auea6BnsxoxINs4bs4UZ1gZ3qnhtkRWM9Ipd4slDeYrKOWMxshkXdx21gGsYaV5Wvy8DnUK3p2El
rVzW/8HMbfYMp8d/f7HurXpA9SxA1DR57qF/+I6V/7XkmF/zLv/MHfcR7CaP5ObiFBsLN+jR2i61
xTMunh1vuj8cpMxEcsNesvYuN9tRlocVn69OHMX3iml56rLlwcxkcWJF9qcbqZFhYJkGJmm0e3lw
O4L2fAV47LYCqEOi5fiY0h8j7ta9tmkz1jOGdg0Ty4iiZlu7KSeUwuH2hVSpzmUWHxt2HZnmnEnv
q5Ne2f6AUy1yO3FgM+4ci9bQYfLIp4mj4hInfPxmebO6JCPryq6zbbLsaPJFK1pvvP77Q5h03Vep
OPBWlZYnDhn3xaDVcKKzY80imWgPfFfihxSTgPeL7jcz6j08CaOsIpGJKlp0BLuWRAsV9o1iC4En
UNGTKW1X7om9P3llgjdP+bP0FEc8ben1YhygW/XYi6EE0EZrYPhj6B6KqybpcOeXcZWbZoe9QsdL
y4h9W3XNs0ajPk0MeMiWDH8fCkC+ZWXQN8D9vabGvRnPmBQFhH4zSyKDuva+WEDdTl+oAdN+tsDI
jJCsaeOlUsD1/vaT7YYDYau9Byv7jfXQFJWZg6Fxg0S0CZPw+/bISRRy+s0AhojEmCubiKya6j2h
ELrtbXG633FrSGa01QInlrpCEMUj3t+vIEICnyO1/0vja1U7LHT0xHRw0xjfpSne+Kz3KSHM00zZ
AcENeAG9mLvoTpULaoiKyjT9oCOHc44Nr6e65V5LXur/jdNg7/7x/a0jqJe/AozBLt24rXJdP9Qe
3P3e8exb2423IUZcwzyIOyMZD1XKXcSbYLhXhK5TFdVefCaCrnghrvMnk/l31fC0uRPiW4L2FyjV
AdKn8pfwW7wcivbU40AivJttgSsoT6G7JzmMKwF2B6U19plMZ10R4E28fV02NeJrF2DhD7nsbCxv
yL30nFlJNhURxpA/KsdMOAE13MWDMA5wRVpflGybMBnceSLuenGbDz1Lu6tNbdlOFTnupjlzHzQX
1xaMlWrpkjNCYg7IMe+PKU4GxhxWiyd9RHgAxrMr82TamXSUjA6CIYSFDu6K8i52xvuYwC8kMSsb
TqlSvDt0HFuud6nd4gnD0vpBFwJ2HdKwLO6HDCwe/zLqLWLOjj51djIp6VJphiG0DGZ2NRPHynJy
vQBr8GRDUGgYMPrjolcVtSi8jOmXfJq1Pj2W1NtAySt3VIN3waBNsEkRSOp8dU8WO6VF0nExY3Ul
boDy4BBYrAtxdt34cUwqPahcG1Qpy9fKoJIq/k3oDMK3m70TJTajeEDWG2bJ20vnvsGloQibmYrt
2Hko8zYFLMNdpKFKYMmuXkfSgej6T54x7+U4l/RkoAyd8fXY1MVvw8wJiP/3j66IfqWRw2reWMb8
EVOmX+4xGUhmICTZM17dLU8iMK/JUTpyXyKnn0Yi3kou1g6DwrjjRPtVWcyjbG1+xWxrDvRbgGot
KiwS3oQ+MZI/yxsuWpNVQWNz4CpuILup2WSGzT+UG/cndwRiUoj6Wi0b9jQQL3v4Quz1dNyxpIc1
3oNvXVPFp39/KKvVg7Vsl9A2Glw+OuEHwGyoHZbngt8QIGIThw9FUTNRm+eszxnW+vyBaE2Iuue8
bieoBneQ+9LvCCzOk3Cva28Cp8DLPtMidmU//zVkkFwqkNk4fEniz3iBPRc5seKsrxsM8fqGIqCt
w9tWT7/r1Pog9ZdRHM4Cpj7WmAcKTb1VC87Buhv1XaNVX2g+SYD1kcxY4kJuc4ZdYr319uiEsZme
PHiujObtjnaAc1zFeWiSfCZgubx4Zd4dk6Z7ZPnypmLBTcGK/8TLmPhkFXFOyYywijckxLz6x6lr
kj0mpGO2GXngEoDHooHXFwAEeqHhUy5knJ1V/ws4MBQA8p8SUwcPJmWUJVQ7wB+JvE6GXeY2Z+eN
HArwpE9N8/qLWdHVoWUmQMV7vtzJtdO2UeKZ8u7zNqRlPWkj/AyYGiwLjYK/3OfS8IZ65xwzi0hP
Xr9UCQZcsJUvM6JQ2NoAZuKErKCnnvJhmXA+yXaXd+BF8GLCW/Gwx5Jj48KN98we08c2gSuNVdiv
ijJ+WbcmDYulevc2OpRi020O7PZ5mWPB4SCAw5Kn2BEkyZCsrZ+6sgG2UqHIDHEVDWRSQvzLkXRL
04+H1TsVWy+fjXI6WiQVGiwmA3OhRWa2Sbsjj3JQJGwGtG0yyDpozsm5/Hu/cd+lRzUvpnC1qBua
gICtMxzfeVQMpNPspyPaonsnfGMuuR+7yQHL2ciJ+3d0mx9nyIFssXwNy8WULA0YHko65xYCb2dd
bi86wtU+ZxAFZh7UrtWxeNaishs/3DUNJmAl1mA9mxIyRpU57K1JjmIgUCdbNyjQyE1mOunV6GJc
IO2s7XYjSRZipOprdqpsN7DwbhnSUIxeMUsX51Ek9w1N9d5V08YWjF8n3VhamJVcQHSkKNlnHgOU
eoD8wbWlmgk3cbx7KvtX/PrckzaKOmy55WgoXNnMtfDGXhXmB8bzsb8hw/U7Y6SPQN2/aotNlr0Z
2R92kD9mNz+W3fCYMs3vNk+9kL/H34NK0Wpc4Yh2wBmgq6jWKYdUOLxMnr8GHBaU/VeMzgHXbBkp
m+KhNZ6u1bplh3w+zlp95havzih51qYkxUlAMq27Ol5C35FF/GugIeGkLEbBrGbKp9VtekSH3ijN
jNLNZGm5wA9xCgpx+tgfC+5SUPbTXQnh27eS+L1Pea/SG4ltY2HZCI2RFxVuxsG9zCmWlXGanYAl
2H7Aan264wvGeZeQ7uQWTYZ6dR5UvGhBrRFwT9pxn2HXM43b2EMg8Vi/eopamsbzzXh9bzrKXbD+
XEez/+rm5ViOM9o2iKOdOfGzwIfwrIq8inrF6IwyuG38SPoBZfVv6sCSMm0UNdOucBqkaDDSG3e5
vHmMqIdOiAerHmn/LWXIPuUJNKvtF95mXTv0miEzPnPqflIHxOaqGIMTc/AVFztu5HdUFd00kW5y
myEKcrJCpwVloJeP3KAZErkh7OJ24IvhemTRbP1AOdUVF424TkY1+w1JaGUW+3hDdWgLwfX8TvG3
+k8Luwl2f6ocOzdbjxzJ/sp6/3GVfBLMyC0Lifl71gwv0BBCI04eeN/tdFCW8Zp4wCDTUf8PJja3
wsw6uaVEo3kYLMb23i7e9KFOAIdRFJlnh0/zfjJqC6CxzC33k/U+MjHurLwbI6fTZqbuIttnK4AM
u9E03G5udcC7t9B1825Lbd6pScsCwxzZslv/mb31jQnJPQnu7Nd1ZP720MxqiBoiG38Xlqb7VDaw
jFv9oc1wNnJpvURLv5wXURsnNzNevC5tzxquUNAnqbczVHwyoPvwToBpXsTE/DPzwtj9N5Yol05a
/WfPbSCtElWOdOlZVuopAJHx110ZgIsUGWPkig/GtmBin5AUU6gr3XTR6naILJ0g5cLCx2gIIpQ0
HvQmwpWwPiau374EbHSK2ctfgNa/ELWjQCKlVSft37rUuwlpvdWDrp0sYgM7I540qN6ntRjKqM+2
7xHFu1kQHPqcxZJIsOhO2hh0d2R3j05B00PzHwFXa+cZRstzlBV7l+AVuTnYZev4MgJR2xsZukzW
9Ol+1tKBU0dbAEggPxjbPO4dM50giKWubxjgzCQ7imXOuXZVJRsHz6V2RbL6mkf9uxwzFgFLTDJE
GkGRZt+t3j0Pi/vklHayAzL6Q2z+T5Hj6mfZMVLFAeCtvUdrSipUITxGS12ZDAELzCEs+ncRtucc
kZvRorsDNJoH75wJ/bClCr0F4zI/tZX5A++BWRRWRF8ia89ENcde99h/2RrPHNOs3er087g8FoSA
yY/aSguNQvDLxS6dDDYtkQDw8YxOUQqL1lgq49QqDuS0DnV7BMltY8+Bg1UwJc8faTr/aJJnMnd0
nKymse9iiBtSzo8dhQIhahcVEeb8F6p/DbMGC2unfipbNsdpMn94wLcDcHXWsCb6W665YwRDkQee
jwM6/xj1TgeK3JbFbe3YtfUaKXWHdW3aOf6yW+RgXMohgWRen02DxkDgifBZFvvPSCSAqsTtzKuX
61nmUDEa/5bOUTU9P0qZcqhP0GwIJ2Eybfm4hm+UF0wVrraFbiZ4iUp57BmODtUkvReDDYycbmVJ
bj5ZCfNW9oetZ4m/3os9smSjZRh+PNII3kgUU79DQHu9g1rFb8cdX0vKOtiaDZz7zW8kmItS8jbZ
SDENWIF9kjbfybDq8LTFQ8s3TvQaxUS2cx+kiuQiZ15WoJbtdzrEXjODOFHNtZfXpMFQzOUmBPty
TNVACZHblHCAFWDebmU97LKFy/uSb/iF7XB2hk+CWKQj39H5mk1opV1cUxPVPq00mmughOr61dQL
6HdK9wDacEPy4rUiqeNBbiAKxeQPa7V47x2DA2cdXkva+aKpxoLTe9+Zt+W7ls4iyA1XBw9b0Hb9
FzsFds5xdeRnZqTzyp0jcWXZrCX8rE/fB735ZRLlDHDzd7uYAYBCufXIianPO4DxQDzUIe7horkl
EjGuGvalax2O2CIgls9/SkizUabTN1TY40rtsCUf3PoZZ3VYT/XozxaNUAP9DFQ/RnRi/sHa/NFJ
cZg7Y69aMKa6ydUC7/V5zYMJsthlwFDVy6E84//eJ2bPiz2HQ2eWOA+K+yA0wCLVQDiVerIvtPW3
luocrQYgbRDcEIA11jKDRcDYSOnsyzN+utj+5sxvfK/kyK7m/rAUlE0s5akE6B8Kg0WBVlyEGX/Y
pUrDCRh/4Gkpn4ykFm0ZzIMFXGjrTZuzl56E3EnmyOURwu2TlSF56R3ZdvsiqHhDw7ePaht2aWX/
YgNdnUnhfswW75S6qLKoLfQlzAGmla1Yd1s2feqEZBDOP0vbxlBUWJB009IKR3eEEdO26WksAAjE
HJi8O0n5sz6kKSlbnkgZBl2d5W9Q9ZxDx62KUcE5tJtJQddgDaFI7IfEi5QHbW30JAtIwHmeLbE5
TRmTT0/dXs9I+2TO904LAQRU/6rx6IgtDpeJpE+cll+9QGLZqE2OB7M4pLX+XwIDKqrNvEKvL7tT
l6iLt+LZbOOEClhj2d2tEZlc8DaqIQ+EYUJ+rMZoxuZ1bB3jZNkkeaWFaWnEijmFdWaWYPcEczAz
q6q6B9rhRwppVRVRzbLdRQT9pXaT94l5cALv+xSD2qGci/4W1wWSD44YMaI9aEpsoZ7EqLK9MR3X
ynktY+uUGxO9PZb6So3pz6bHoNUPBq8UKDl/2QGyQM+apyZnuGEPe1gAKH6TkfQZUD+SdXG/a1ap
nZgp+Bit14r13W6a7eHkbBgmZwNSEQ3dD3cDU9RUGKE7FNCIl/05djNz503W+KynjF30ezv0w+5w
x/7Gfgn8r7ZKiohW98/A+EduqIyb5MmuEjq44O5EW4/IbEDGEAvK3DoZ4gGqGCAsLzA00G8rwkPQ
L2xcVncjiUD6kbWZlh8rY8EaMO2b2Wh3cAjfOyqi17bPg86M47OgsIepiQrTOT7Ybf+7N6Bz9q58
aJZaoOYU/oho8rBseE4XjBYe3sqLgKMAu8hkkyTxqNo6DgNHClpS+wy+00zlg1k/OUv10tTbD+Fz
brWq/J2tdKMn5gt/lnb5nNrK3qupXRAY8eJNtVs/zCV7p365M/N9ToT8bUQrDlLLqyhZWt+wfeNT
dBE4yVFws4mdkUuZ+Z9js/WZbBRDOy7WUyU1Gu96Nr/GEXM89IazjsQYgAT4GawkD+b034g3OkFF
koDg73vVJo+mXWoBcPwwLtxtH8/YRgxTS3ZriUe/jps/VCKLgOHxt+sK7O2d/LWs4AxTXEpZfCcq
kVfrKy7SW63qh/i5deSwF5XZv6fDfItV3f/iiEpu9rOhMih2DhswHDxdiHv4cVnv/yZAwr6VVcZ+
KztaMlXxbfQUvqCE9LsxnXu/rYTO5saaAtaf92YPW50dh8obHUfNXqsz+Cp6dwPftqdDdAwWoqKh
0Vfei0th277SHOwDJAhXxv5rV/IbRjplWefdZJW/Cqd6pKGjPHKLOVMMe3FHK/c39mu8CLm4xBRG
lFiXlclbfRuGd61z299jlX0Xi3Xs3G147Al1i2QjUwrTaq9ZvNCtppzJERHFnYrEL8wEKOFCYpna
zBMelPm8xc6LIcb+kKLq7oVtxOdlKTQqYO5A3XINthK3uACaCQDMYydbdxR5LJZf5fVjPSAeMozH
QMtlvptW+tHkbGAC0LnFevUE98zuee1OPeD/rQSD1xQH1eTo5TmTc9YUdBmjtruzEy1r8aCUGIle
1c99AzqW3qhwahPzmYTbWVtQPT1WmNe46zHhg3Alp5pDja/rj/X+bdy0//AX7CQBazQ9dksx/pcM
qkwVszEmyhqyLgx1C+MuyXuW4a6qnjR2DtZ9miCx2iDzWwHJKLR7u74p/QweoETooip46SiLoRWx
DuVGYL/ngx5dzcddUF9mL4fMVT+JtFMg/6aXbWiweGrbE963DThtah/XmlQADxCnSsFqes3gEI/n
xaAuGW/5+tKX85+0f/ESrGPZwAPodF0NIrHOXrflnUwBt5l8FpdsCscqT19KUR5q2fURosG0b0fY
q5pd3lqca4aa3odh60nUATvbFvOoD9uFDHDHe4qpjQJYbV8jlLK3lZ+EyNVBafzD2GM8qHb7kPFw
mqblK1fbm6i8qzmK6REKgOETsvjZoMBeQLE/mRBBDqZFkcTGgax4xezWjn4QfYKTKUd0otLhy+sQ
0fLG9DJKsPeJWIqoNQnUcJGwCAcd6T/CYltIBY8atjUpNvynxEudmQ0ANegj7Q7p2iJs9eXXmEMB
s2YbmLmGJ5i8RrhubMutAYdjxvIa99x6nFnnwJzR6aHWaX3QOMa0yfVXU1onCbzqIMqSuiTJr9LU
l+acZ9sLSwicT0zit0bnZ9h4OedG1h1dgjC7kUxY0DlQJV0jf2QygrDE3UOvsQBucqJdgTelLKr+
gQt6jbuexUArppOo5vWGkPozd/NtWE2gftp07ev2Z4Yb9q71DqIXB9K6dsVBCAenLClf1tPx5pdQ
bAtF2KNMmVbge+878PNPi/WXZnBmVPNV9Zr7abXaYYzcJMcNVkN+8pq52XOVRkPSOMFkUfKpTWqf
suuJ7GJ0fNOTiNLk8hZvIaecdkH98a/7ULl55A0bBu+SNB/GI/5100B3yrS6biDGQ+w5UF4hiE+G
Wl7n8cG0iiWYV4oqmgrEx9T+SHSZgABQiCWEMQIy5gYhChnYnB64rdzcyiIG7N45PdtGh4PIfJyR
jV/Ng31K7fwlc5MWNjAGWUF9kl/Q9KmGm9FUXsToOQZ6j7tscxZnZ5fc+okUhazyl8h2rJM9wb0e
FtuDPt8eE/NHYJbn/Dbz0EPdOI+qUWFrdGiaAt2nWUBpmJJ8nLbRhSfqRF4Xw+XRWokWDB2wHT2e
WWJPeWQwd9eZzW5MlUOIYwRqmM4ETzp2yuPbKHkkt2pZDthBCp539A97yXabtVQ4fQr1cO/2PvQz
xuaEDIJk5e6DOkhC0fKfRoObT5rDsOpjhhGsD/SvGEuxh1F01sCr+YLOdZTYkaCdvqHUjyR5lypw
C/0DYES1Kwb3huCLJR6jL4u02D5QF2XupnLlyjam3KGXGoqtdfCmQo82CszC/xxMUSaq7YfDnTpY
ZAVfzWZgdFeKMsZfi80Pra3VC8QvgnKNYq+mVmjKxWc16y4ZIdNPbTEfG17jb7loCPBrP70j6AAq
SJptQ+ntEvhnlLM+lw0cjcWuOl/dmZrYeET+LC2WYsD4tnxrsEebdPIV+c8yGTd7NcwQEbfjBZuz
6m4ISSj2qAF9a0t4F4X2XYqxpDbUuR3l3lu86TwQLAxa3Th0TdvvBUE/fp/Dh6v1K9sLprjFoXG6
HrlojMkY2dyVgxLQLMkqwhK6RcdMSlzDBCxlDLslrpNIG+4BANWeueCmQTPxEcE4wArioTB1tFLS
gsF/D0buCAIOySFRDhc0BGkHGYoFrxb0WofghbPEYUaaa4og06zzjp4Laag0vT2WPQz0RphjdLzY
Elu6LpBeh0nA9TVwQqzzF6D2S529YGj3rbr/s2p8NS0S4kZHiwglqCgBXXVJ8CrLjJo47Y8uu0vf
CcpLgEr4q2NREdAvvGjKT7fntllbIDuhPHwXZi7fNOYhEiVuCiA2T5iJW8+eSK8T8sNzUlLQ5hsz
X7JyGyBh4zjmq+BXdfGHXyjLcKOnO4NXQ1Js5dGGbch81pq8IhWNNTa+q6BAPwvcnCovnXEpM1kP
s162Iqvjw+1HsibOxhBBkuUTu7wdGIXGTpK52jILulUq+NaLRXDV3T4BXf2mJHA41GKoInXQJB+H
xG+emwBeUm2XYLbAC+Y0x7ndLijjOj4GXuJGRtkKBRM8UisGWzSMF8nTvuZ0uk1jfJdIQtIJw61y
SNxPsPhKLBB1VVOHZ+LRl2L46haFwX/oi53TbNh/cPoufLGDxW0o7Jo9sGw2YeJtkDe6kPNHypFA
/WOx4k+c3/wesX4sPjvuN9JzvBpaXhSC1LxvOTqebq7qupQK6MqKYwBvJVdDLzKU9MKx41vsZCiN
Y5seWNiTNprzU7ZZQFC9YYAelxwGKNE3/vaLy1VPlPexYh1/G5X1xPwo91s1LlFqjlXAdwe9S9xW
dwCqbCZbICrrhcAlv/KlNUJHvqVtX0AKsX+YL6BeAAzag7DmK7+gd0OQ43fK9bDmZND4nyjtffKU
MKG4JHiZCNOGkBAM06ErjmIuAgOknQgzpEJw8ZiNQ8Xhv994o8YFzfJ0MB66hGO4eFIzp7+3Ai3E
NC21VUXrerdc4HYKGmawoV6hQVvNs1nj767q7eDwunQYgg80OFdJNd1mzC/s4116yl1Avmq7uMWd
Ma/lX3U/fdedJL6eKrCZHJwI0WZ+weTnG3YpjxtRZEegxGu68UWx9jf9Rzab+4FpAiE4butXq1oL
4ErFF2GwIYC09aDQ1E6S2AirapqD05tkkcROaP3t9t1TVaaRu7TDZyLdvxy96HAx/Y4dF8V/t3gP
tTEGnKty4UBTI+fgdqT8YcPtdbNBU3SH0PTQ3DBCMBcOA727de/6XNAp5sKrhs6qPRqecYhT/adH
zt55Nk4zu+KeuFgd8/9mktIfzIDa74NtjzAE6zQ+4w5rdmMz/dWWSt+1KxP1VDe/NfGWVYvzbNyf
wrKkmmkC29qwuIxpZmOwmn081qiResloOechhdbUhjjrEXtOeeHARbwV9SFvx/EDCDdgaOejFLPz
VJNxvNdPZeNH1hNBnKviwzTnm0AV9I0Rqr1W8kZsTF+g1++SufzGMJTu1gGaxjjomODb7skhSA8K
1nrOceP5rdNNKEkbFDUjRPa0mHCaLVgTWuIrNbuk76v/kP0oiWGYDwHh0R8k02ovOxdvGMqzu7lW
kE19HEJmxlvTVzD9M66SaYXXsBo/NaJONEOC3ijv3U3rnFA42qHg1VUrA2kLrrXSo4c7rUyqiTfA
N+oTINz9bqJm/M/yFZ2eW4MY6PArsHdsfA9ZKu4cpGI4BdXbWPS4zQuWyA238nx5zTAHRGXF7VvM
/7kQk6/eOnzrbMBCpUoid6op/M7Oyyspn9R0zpWAp9fbgMQVnj5tK9kLVunr2OT0FcZm4jvJRHAB
Y7XjatUhtVgXrMSe0NO6/xk7k+XIkSzL/kpKrgtSGBSAoqSqFzZPpBln0jcQOt0d86iYv74OEFHp
ldEtKb0IE5iR4STNAMXT9+49F7l3sNfKMFu5WSYxFJUbaWfvaAnsVUOGyr7WDlWSCN4gPTiHidgj
yz9ObIn4H2x/bcYp+3DA7lsW/pDoDphRkV0iaBuSg4AbtQXXs04i37sPldy7YzFwM0VDAHpKnWxO
RYx0LWpUnPfIqk226BuXPdRGC+JT1uhvLn7o9wFqUezTEE59B7rH6JAwlFv7yYsHbqzFjRlQsk3X
AgbVymtRkZiddl+24UdTsseg6d9u1GBDwlH9uwL8v2Kj9+THR+yKdw4617Xd79rWZ8E12bggh0DU
ksBgSmS7jTR4RpmpwC85hdpJH0pZXqYI98uBVrV/c4g6g0Mqm13VND/6Ot4LKW+4wElBqHlwLFD0
cW8/oGPcTVUrD9RXmyDP7DPOFbZpafvIPQu3gvWQG+FnWKsX6ajivnOGH20QeMda5K++C9Qc9d9T
OtYHDMoXwCgadbSHst0p940aCVke0h/N3GoJKtqvZja95VI3t4OnYSKabcxTN9EiZuxtTRm5mKhA
7ttQHBWa6f1kgfOvS3c1YUvYpYG+9i0qyrhEGNynzqVi4hORlIakUPqHSgeQWzTs8jzI1Z62K61O
PDYIzTvoLJQC+cEKjJPbDzR4S4QjA1lta1win6UL5BXFlD4hj8QmRY8AQzSK4PaJaFWqZxQ3G9D3
Or3hLj5rMVdXHKGyzsanWgSASAb9Gc7OExdEisAG43xlgvBpIgvKL/yftW3napvibCYd0XvSJ8w7
NV0xsgxMqbk7TMzixQ/D11ZNpGeLThBSheoeb3tKzw2BMtDAzNE/9TK7Hy2oTUWhHdwsJSezEmvL
HLVV1DSkmbnWmVRhohdRyrDdRZXBNOmadS4CaRzMjYK/UBaYLZG6i03skoQaE3vGDNAE9rrD00q9
4W1jnM9He1BfetldqbbTa5QP7xPguO34hr/eOpiuSKiB9Hupq26D6HE8sB3iRt1AekYxiqNK0b2k
oWyH8lA7Dj8HjRpUSmMfOwAb6KXZzHsxOZDG5gLClebE2C/uvV0BZxzbBkELyYjupdZj4zCw8cfi
CuZF61F42kYKWw1655gNrCGMvxov5KbU1ndNkd1MJSugTOELy2+0BQY1XJULBBXY1bpC9HbHyMDf
dipEuwlXlXHCO9uIZy/Vn3Sd03YULkAqzPDrvvHsPaceqM50BJJHwy1UIXW4y3DHa9UXgyn1NSnj
1LvuxTBs/a3SSH9zAOHpiCkq0OhWm95834Wq3YY70an3zmSlpUo9GoJJbaY7NGIiOEptq4g8SCCZ
4wv61mj9e2SP3dpvxJWNOg0abwNnOKKXXd0iE6W0NIW/1QW/ii+kj+TBe82U5x+425sb5Mz5CqIc
mRs+N320jdvcjJudiyS2VRqghdmF4TfUfpNlw4Cd/L1v37zC/TkQ9bJya94jp6JxNxbee0RXc2eh
U0oMSvYK2ISJkRzNyKGp2TEAiSeGIX7CY/FSsZHfx8PUs/m8j+Cc7tishQC7JaywyqacCNlzNOwI
gNe/xk3xWVkYcmiqfdaIsdawqK2NIO53HWX+LZJUG53HlqKNmlXZ9PCS2CKLIDNoaJrPTuOBnWC8
urF79cMr1BffDCK/Yk+SZtpxBhFrnYSz4hNBX4bFg1tUQGa72jy0lFxsuh3mj6I9uzTnlbBxAZrA
NJiRPUjsVhpiXGiWKDnrOYfADz+Ajcg1Utfw6AP8092PmCw2MMcYUV/h9OfbhvDfNWFG7N+D706f
BRerR8cnM9bnZzU5jO0yipS+0Q8Ab76wBOJWcdSpLN6rPv+IbKemRKremJldWouQJ82+WBb45iJy
H+l7jWth1LtKxvwGbrlO44bRN+PoDhRHjhFp75Phe8Qt7a3CHIu0tNJPzoM5/sv+hcpp6LONq4OJ
YOCltnY5Qt8bEjIYR7t8EpY6z//5FopdZHQvtYT/ERCvlUKf1ur6TtPbJ88zxjXMKWdXp722KqV5
z16nuOZ2Tahs6pyZ2BZHGFvMOZGm5D1zAb3Pg40qh3Ld2o6zQ7sZ7srw3eQnj435jpMOVZkGs7rJ
3CtxQDS+ayy3cYVkJ24756RlzBuUkZ/sgaEtfuhtHyL98jJsH3Mfdwybc9mrx97y343GY/EhWGiX
WI296f3uBHrkW19AZXdUqHbs4u47HfJ0j0nWkMU6sxJshmPPmCsBN815dw2rYmfF2q0p7BpfBnUu
3Cl2d8keIV2070txj5Um2xoW895qRHlktkAMDHy3jkt+sdTsB3e4ATqhpVwgoSu78AuJnQJ3bT85
hoaLIjSobJPkHitVv24BqmFrqsQXyUDzuxP9CoOG9aCj2jYhM9JZTRnmxujI1TfsRB+1amiC6wrl
J0meUwMNvvCI5DVca9ch8e6VPBDX0x88ZZCy6MQMVmXH0pr7/noqNXstDpOZfXR0QqTLFjA3+zf0
W6RSUJmuCk+SDTjG9+M0e0jzSzKgHquUu3KBP8BzAJidpgjvp9Hbh1lHXR472HsgiZ/It2EKPfbN
RtfQjwllHCSC4nXjEjfRUD0DQpo29CTE1kUvuk5r7bVEGgw1FRYlZ4NYwbFnAMgUQVUQlBm2eVZh
7TNVRSe4IeuK8idREXjuNJi2ZL7LC95sTLLSdDahT7qKKYJtEJvnFBlc7nYutgg05Hj8Mrs/DZkI
qMvh6Va0wLW6jTZs+D5qjXANGjjhOm7adD8y71mZHQAZ1hSWSJM9oQQGup+mAtszGSnKLHBg+hnl
czB8RCnYFy65Fy9Oz3GCZKz09RWBKDuB/5U2ELCMoc7viI2jdQeJVE3ZmswTdBWhYL/Xbe3B76nm
UASUOXwFzbvlbZJvq9ZDuPFqR4G+ma2UyGfZlJG/7nZNtKFT3Pex2MXh9O43PS39QX6S7faUlc10
YMydc59Vyc5R9rHxenWQ2fBjrNpbZDzijQDMlw3P1TDgUMUri0KIdOm00vZZ43NjmohyN52LZRcM
Tud04KZm0SGerVzh3aI527SfiYXyUo0eTVfGQoI/fSbX8d7rvrZhPPNDGgWnHEbBmu2LxE1+AlCG
wpQbOOcqdbjlkKyao0qeBZZjvFd0nlfSA5Bulz/1yP5qu+q5Qs6zjvWLOxrVAX4lXLjnisn0/CtR
7LndV8dQaEsfBJsrtgNW8OxNGHFKnyUa9qj9zkWI17UnyYtQSbCyBUOADvIljOMflvY15ufAjhEV
J3Jbd/2LJDF1nxq7EesB9X5AhdLyxkQCiYntWDcxu53oaeGG5wNGHOc2KBpWEeYq4lEBSuV6vIEO
VJz9Sb7SIQiOnkVekG1J0qdDe4Mg5iepdPctqBHaz9G4yYb+czSGX5mDsRxWFEhGb417zMMhSotJ
MjmRRoVFQhtg9SvukIxPDsZAYDx6vXA1Fyrkik0/KjmnpSq0Ng3t7db9lXfei1IEVdGEBOLbgn2z
VOjS+g5OMizcU2kj+CKscZW7CmNUoGUnUOPAUcNbDVsqiyQzR+A3jLScF4NTbxUaPlvJTqAYDIyH
LkeWmDGksJRV7LOgf4dYgwbH5hachPq01i0HdmcR9WeE0g0jKPdsAN/lc9mi9+Je30jCGR0d02ip
ExkCCaTYzgPGExI/yjV/7WfwGqJekhBBHMcKw110yGJDHUnIhrW5Bu7AIANgLn6g5D2LM9qfYfBa
TFmwj6YP8ka6DXvRdqOXO6N3FT8X0Vpk3Ymqf6oNzycAWm3GrnioW1MnLokTrindd1IX6GWDUnZd
REcS3OBEPLJK0jszgRFitMjVel3GM1zY2WAyRrraFuUBZh1TCBdwlNXR3gU6FxL9SFsaSxejlGLr
2ThlUD6uUuRswSAtWtjGjkllRtMz07YOG0Cubm/aQJ1HXklsNFsqxR0cs1+zuTYtqmo98Ojml9UV
0inEy67eFYH1KkgeTPIvXCg23c2s3UwAzkLL3k86saiy4qaj7xMk0ZuxL2ngJjCTm1+p2TKFRPYz
ovnbWEys2E32JC86b5qfQxw3KUXbryF9dl3NPQakLa+7ZlCnaKQhTct9Hcrc22ZQGPZtGOJLGnmq
++pHGAYjCvZ+WJeFBXQn2noS1rKfWl/IlA+jG9yChuwGEmG30PI7OmqmXNEbdeK7Av7kUFnsqAfb
oRNkc9MduLPoRvpcRO1OG351pn8YjFCcGN6cGlpBjUE3rK+dba3y7GTgmsdfw15MIipzY//QjSTN
eke6EuEVUfWPfKjalVZRvBAacIeD5bGDbHHGpkZizHRXw0XcdzZZYdVkDMyWs52FeKQXrFZ22c7m
qWRaOy3So2CY08eG5Id0GMTVU+68RZr9UteWvhn88I2++DeTlRrB46kLCS0Eb0vHp3F/jGN/MSaC
Om34vzbqZGyIQERi+vl2w9DP4sLFkUdbTqdZY7QUYlBzuiHt5nvEgbygE1s+pEbYqUbX+gDZw+YX
SqITcqtmR59vJiuGimWROTh1DLIKMuBEcj91tb5NNARqSeWsR6e787o3XcBBBOIUbCRbAG+ClzF1
dI/TmNBc/xNxFeVxQk67k330pners4r0ZV3zcJz3F5o5bBj1DUIhPPo+wAySLLeNTqdchWIX8kqY
d8GdPz0Qp+0ftIHoA2+Mt0PCOuKE8gMHxWdZueaVMM5bn/o/xMDtKYr6OW3pnQ8OX4xVjVuED99F
htdH40xEM5GWV5LN0NO0ucv78vIHxVFHWoiE6SCdp0rJp9YSw8GqP5wxa9ZT6zF6K3+GXYVPWtPo
BGn11kKLDg/MJcRaZ0lBG6e20IjqlQlthHTl+nvOKcBpxTVBYckWT/O+2pL9tU9DW+8y/aFni2HT
QFmR8RZubQP5ZEfnY+MWrKN9kN0jkfWxwasX62eQ+s3ekwi1hmlE8Rzs09i6JJ2/jwV/KtviaE1z
IN5ys+zWDY5YP3NJPye+aJOmKGQN8xtiW2bXQQSUNvFWABDACCKkv+kWQJYBLm2Ve2ebZOJ1B7t+
Hdh30szIzrWuRVN360rSlW3g8Wwiu01pWiJ8NUot3k9wG5BAGp9NVNdnB2H9GbTyTxH3ZwKZl2GY
wwYb1whysGKjAXCwPZARWh1juJrF5RRHewtsmTGpp1RkZFJglM6G6CH2clxWkP1CgctKK9vPQAZc
6TQMKP7dSxeBLvI05gVOIGDXWSW4pIg7E0rxqj6Botgbg4XOYCKVakJ5yraGTUxVHZk9q2MvZb+G
f8l9sLLrkyFLyvc2uVIVGxe8fsYlAYAFyWa4C8XcAxv8Ny0oMuyI9oMWRzdt6QTpc+AWkykcT9rZ
98LXKs10Yu3nQDjOH71MD6qN7wZbRYyPycaazQeUMmD5kagYLgJQPcb9whIntyoEU5uk0BHcOb2i
YOdhjqa/K/HMovWsk9J/8xBrT3TLafkO6Ey6lgk46X+1TF7qoG+YsjA8cdueN0F14VlN9MkR9zQr
ZUbpnu5iu9NB+Yowdc+kRJF6lx+9ag4+tqJvpTOTpIA6F2T/1BJjR0BEs+94ryK89qPO+2GGBo3K
6hGW9qFSTGMsjTxCUhejLfz4dktvN7naJfpx5DBMk8hDY9BmyWer/cA6026qnqKQzRCgkKFYM76z
uFIkvARqYr1vc7rsdyU5fm0XXxKhW2dz+N7EVnVu68ln4pqKfQnMaGdoDL0lSbZ5cs2ZUwM+jknO
oMmF0Yjq+c1IHXVxM2RKkDJwo81efFVswSDgGY+ts6yL8kSW7yad+mEDxgystGxBFrKRZXtiMK0d
H/lNpo1RsvjHjKb1XLsga8EjG9DGVOl9xMAKmw9+eUj3eGCt6gk4+d1AEI4Vtd0zIoMHrhZBg449
GLPF740jpkvgZedWqPIsPf2731hMeA0HkCWRtXlORVSLPtx2TFjX8O0/RwmKLieXdVWOSbdjbWXh
JqZdk6Fcl0qjQT1E35hDoaZws0tqZbTq6myfGcSzVCa/d6Fci4TlVT+SNOnG2f2UD/GumQLUQXwa
QQgvmAD67QA2YlcX6NHN0GRgXn4fnLK+S3A4pgwWN7ibtVWRTkePkok2/vRDjaV/sNyx35hWRN8P
LEeSg8cJQH+bmXoPsvpzKA2QPNiSKVh/Tv0MU6z4/DMn/3Btqjgz1cvTchTNclFXYz80jpwcFTCJ
U1tTbcWg+HKx7sDPrMh4Kk5wVPMTTt4/j/7y2u+ny/ctD9acLkHC1b3KiKHjVsrUL8YLYKVYooMZ
IJi2CYpaEuDMohpPxQxzSqT1VTG137QSL1uDs5Aaggc1rxm/n/7lNbPBXiUDyUkHHIXJ2IAjAAky
P4f4bbIPmMVy/4QEPnOffj/oec4b8Y/XksAsTn95bfnq/8dr9j/+ld//3v/zf8MBytX/bBU4LmoY
TK2K8tPygMGcX77Rqj+fsy8Hxew2vJiNh8nyzGM7Tvlp+Q4XXU1Cs+R/nqPaJNs6DGEbq6Y4RfOf
AlWkOCVRjU12efH3g0L8fxA1BZ6m1yd/BqUIQatp7Xi6s8NreR8alqINgop3Ofr98JfXaqTfTGvi
o63G6mSyVdx2of7aB3jV6vmTW45+Pyyv0QykxS3sNywIzSmh8cz2GELkfPphp/vzYXm6nHJmEIT0
ov75y8s3/v6e5ekwB5nMjryCPaeZ7G2PaYEGi5Vk+y7/4yQO5zN5ebo8/K8v/37xL9+znN6/v7oc
Ld8yxETQywpaSuTUbXpdzu3lbS8d9dMfDbLARY2B9x8PTTmjJMuqQHdU+CN9ZvgVZifK03KEPIm9
0jS/+MfhX75uzmfs72+XCS5/wNtU6zMFStP50Bgl88nNT3+/NrqzKW95XuoNDIgFGlUN1XPZQJXq
S0YBFXbFeWFY1oTl6PeDcFsc08vzbvL4DZfDZQmx5xWlnQZM5cJ8iCyzOk0uVrK4ezJyYUzb5Y1a
LsblfSPHzMwOnNunsp8pdf/4RcOyLECJYr09Yf5aTvLfD8uJ3s9nuyfZuZgSIWDKjDGjH62jB6i9
lC4T17qcP+flKDfFK7nsktankZ3ceTUYrQEYyPIcl7b75+Hy3I/4n//4/+ZvX54uX1gekpREvshE
Vb1cWLq0yumPw7IhOoVpJ1fa72tueRq6RIv/+RW9+J/D5RqE0Lvxkf0Tb81uAf7KPRIsex9jVE7q
fBvS7Dw1rVHBJCJyrDS7M3k/XNlhqhM7HI6n5aGOWTV/P0VR+60GPrGlICS+HTEfBpF+tqL3J3t+
WI5GX/15tLz2++lypGnxZ6aX5pbQVSRL+HxMktjpNYHBWFeirE7LZV6Rt3ZanhKgePf3v/37//nP
r+E/gp/FrcDYWeR/y9vsVkR5o/7r70L/+9/KP14+/vivv9uWKRzPEwKQMZ+iQy+Cr399PkZ5wHcb
/4YRnwa9XWDcjxi8ju2Yo8IcUJC5gklr0p10J7NBzgY/zSR57a3cvBWwH0+D6zzhTP4eowf/QNXM
EFH0wQbeAItsrr2gon6pHerVuEPlBa1bO4w1QDrIZA+6SDE40sEgJAlN6tSCY1aRBSEy7ow7IyJ7
iIbjtgy84OIyYMZU9eZhmjiRgAQwzuyddTiGQJZNtlb/+v0w57/3n94P15V8Fp7turohTPcv74em
ZeYcV6v2SdxE4cpU3njUvMy+Mwn8u9MrN7xr3QdLTu2zYZj4LCDe7pa0DyRYuDaje0NDbazbSlyF
CMt3gkVwnjqZv9ONV/Bu8b2H0k+s2oJUm7YRM5/MukIEsx5LlD6nf/33ePKvf4+n27awLEHqmMEH
LP758w0QSGSBaAFFlMj8lzQFqQB+Tn1Us+mezk05zFMuapCYSu5HKONDqyfBW8NU8mCLeDdoeg/I
YUrJBlH069LSOFCtvPUifLSt3r04PbSjuLQuTkHOc0sc2j6eMQaxsi8A2qKtXsXubs5WXptjaZym
Nv9qatHu8oAQBz/L3Tug/EyVx3RVFT4u+MjQH7PikOtjfGdj+OT80eWxGElIqz2Y4Umsudt2TBGX
jiK5MAMBzSMGwjHN7l6mfnXtHPcjd3MNxgMPGlUilrPJvHzgUMy+PCbXa8TenOTZm2HbV9VIfdck
Q30QsVZsArMqTtyXkyfUOczVzFhm+Dvxmqa2aW5iSX4IiBFxc8Eey3YPOMd9hYz6XMgcPN3cgzQ7
x3wJJLKosaxfYJRHO4dwSY9wTrvTY3g1nY+L8I+wmdlsHbruzRic/NJqo4G9rBYfuWm8uCNddrOm
FT0/kPzbrP71GSJs2/q/zhHKb8d1LTRZlnTlfA79rzWgq600rHwIg6aYs0MDQuEGWFVIbGhJpEZn
sbksx3erqpIVed7qivDaWXPt+OuQ6Ag4Wcw8ayzalYXdeCjH+hTOf3mVxe4t4pwoZmJmjRdns6T2
VoCrj1YvL0kdjUeh98MtLfMvCT7gPaaxi/STMKFM5OSe5mpHPpR7qxDr3opy27tddbeEjuNwwkmX
Qj22FOPrfLQdJPjSOhrVLKYJo+bI0JLIC84aBp+Yzh2fUXfg2VdXou/tULnTnFGPST66W2cw0IEW
ZbJvW3I2q04+LRB8L2eHmhTleQ4++sFkaDgEpuW9mAkD9RzxvTsq7xJyWwbrb3ZPAN3GlVZeudqs
I8opAvOSR7J4kbFG7bMOlmHbzDE/syYnN/NjWwXtawePeLIQMEmA2IQ7IDFlohQ8G6Pob70A/Yjc
jS3jpK9kMTrPrTGnXJuauzL1Kd+Oik1V2WhjiRYq5B6tfsZyGg66NFpBp5zl2iJsKMm8/EJY8br3
g3S7/D2l0SL3z8Qjs976wQdAuM3hN29LJqoQeHoX4wNpLwtF3rRr79rnyEV680N6dsBn1RwVTBrk
qm6AOwL/AzRQm/d+XBdN6Xwi98WmRhyPraHfm6OQtdXEdnzHubwX7Pcv2BibXT2w6vMj3xjotI9O
ox5cn7E/WpF8L+o4AKXHe5+ItNoHwur50Htvb4MDM5vb2F2x/YZ3kzOdUxrs99ha9w1hoDc9T8a1
Rw/4pkpGtlJeirGJMLS53klDFRSOMAf8GgkXhQ/aaPyHK1tp073vYPenQhs2gVN8QxGsbyK9xNeS
awUKX3M89UX2o8ULfpdjhasEJVm1M9pOPo5tU++lU+Ib6qp+AzdBO4RIgKGE81mbhZIodRvsYAP/
qJsO1iUq1QbRRUec7UwhM1XDTHn8PvYETmC3vUPeqO/NPGkp8YwDwuRBYdzBaG2/9KMXb1DNSwYh
Quwt3ar2IjTLj5YKfLRDFN2p/93wnwL7La71u4KkxUfquVuZ5c7ZGBK5M124zVGkx4+lxxLpRJW/
TY0EiHcutJd6nMCKZ941SLueuWCU3IX61aCH/gkbKNiONPXPiNaCXYtic71k3C8PY7T28i5aaUmg
3dHCDa72UL1EuhxuY4UFvcdny0fjeHuMI/46bQf/qbRkdwuLftfEgv7rmGAk6cp0jUha3TrmXgxZ
iuCqeUApUzA966HtvxediTTBgNzEFR68iPm66BPCScy2+WDi2l/CwBNXEie4/KVefR8ULTw4CSxr
ygN9lRMcIhKIJ3aJdq6X2W3COsPoNeEuYzQxQn3cPaIzPgViNReP9Oz2LebGTNwYuOVwCTA8+4lQ
z30q+7LcoIa5kuhtP5E98lDpFtldZdie0wRmdIdCa4pq/w71uYFwUhU4Pf35cmt1yipkTUTJnvmH
P6MMr7sWQ/NlFnJHv0bubOSTuF3cF88esltDhAwW8o0YXOskdBlisJqCo/LVxOCu4rUxfQ/oChy6
iWa6MDRri4inJE8ad2pQkU+tBWZy6UziSoLkDQto/ZB51T4as5S1Zhy1g679NEH5P4yk+5z9kqFO
HVyQ3xP/rVpEhyJhJzZnGWkm81Q9Yp6coZDdEU9J14Ve9qYhUelOVsl7acqA5R7RXp/2dz588h1e
3RFv7kPqiNvyQVBDBqYBZZElkYzXztmMAVN9rfTQrEnnZehxSy25VlhjLrwv03EJiYRbv8uU1Z1d
fv3loKOhvg5iTNvLP2wP/QVY1Edd1BFNdImAhTYjvz0AdAsiU4RbkABogQdxMt1dDIIVBY4RH81Q
X0ekfTGyLcWdId1fYBxLpvQSMmulqmuJ4oASCMuRAdfPELteBsGXl5c0wlHQ0jYzsvvMprJOpzZ7
UM9aFyWPNpM/vIvzvOJ5gZ56zmjsmyj4JDwxuQz2SDo6ulPEDIzK7aUZ1Sbxfd9Ge7PujWttoero
JybSlTHU38cwOvYgJ7QwR1ODPL2vQ7xaWpoe+jmqvPdspnWZGhERZPWZxHejoLRz271hg8F0MMzV
qVdcJhT60MYt81TMkdTHJTFHaAwYpzCiNxJWV2j7LhVZxLQn2dopV5TLyWgyBHykIz9CpY7MdezV
FvwdLzs2aW/cMsHQNazMxxBP/bEotXCLRx+oxjDrqsWUvrZjGzG/h7iPKvIPvnZTAYNmzKejpQ+N
rRUH+J98I97ZBvwq7CrcVoj3iNtD0PXjPYwA3uOZlWVb/nHOj7mmeREyL0+rB2aZhL8V/s8uFw8h
8Q/vSEofnKZ1YYLYOWljRnVvEtmz6kUaP+kRnzGbIu4JI59LaZnedcj1PQDL5jhp4ldsVj4wfDTu
NGH3uZGXACGbr9FoQBAkWk+gBhs22rWnNiLO3DBGwr9S4uRM8TiqCQCIHRYvrjaXWHSByqZTl163
plVrIuVkDJDDuyaHAJ3+bXnAzmPesik+EOGZAkuzIA0VCKdDgN7m2kq84VTZLp3x5VCCWMOo3jKJ
VDTpYXDS36vsi2h0zKJyEpvQDeILMWDxZYRaccFdXiO6n5934GDQWTVXk97eA1SlzzTtSvAEBQtG
F38zSPGyW5C6fphNF+JHQ/yfGXiLzJ7ZEQTFluCgstVyuLwYGZc6arJTPlIXr4eefEqrEsPNZP4P
lJW0C3Mg4aTrjgNjSGw1sr4A3oDFqL11Xn2bQSA31wPtjKI5ZtiKNq+09Vdd0WAOANivEVsmIun2
jgkkEfsVQQe2O546Jmon3DJ0LZbD5UUuN7jJkcNar4fRhhIDNJqVXeLet+5aRJFH9jfhSoZsgTUc
Ey9ZZOD6zK2HsOrLBwYNZZIyCsjWethTreZqAkumcSl00xNtU+4zjC2jHekEmPFmylfXq3u3SK17
0rb9J+KmyHspjEPoWsG2qePmtjx4Y5rdFTYq3tFubjqkR0ROxra3yhY9zdRegLX8eVTn3ZbNcEpS
1Dh+hqQfrEwvsF7aGDe4WWHMWJ46XY7dWRlPZpRl95SZaHwmtEJplpOeZRXPXeUMt56RuxiFvMoe
4XkTRA0oLTt+jHQrQKwXt/hnAnRqHgGjx7LSdxZyHpK4M+0+jzGSkaneBMyT20F/X2rI3ivOlK4J
VksqSpS2L0UyZ9zF3Odz3FxbSQB6nQfiQadpAPQ0VVuv8aJ3WXX2ioDi4K6Z03q6org1QzbsUffX
66COUG/TRlsZM/NMBYq9CkTToO+ds2fmty5wzUfhd++iDvsnYaIE8bKTMujGk8lKUKMxQjL1cbH1
SrUb00vbezEAy2iVcx0CTJFTK/CYKmj4g1c9d5lNAxM/EQX7g272EE0bUFOA/RQM2bLFDj369k56
NXZPJ5XZFh+njo8pZP+Q/LRJjjs7hWHA8kqxSk0VUoam14iwyaYjaKcNtgYTKGIAU3Wu+eOQhN1R
ptpZ2s+ei6lv1Fu5caU+XIaCfQ8BBPml0LNxg+BxO42F8SxLLTgETH62EDlc5LIC/fg4Nh+KoHaA
WiZ7orA/22VSkjYc4qV1Ey5zAYJhpc3o4MxoxDnssEbp/oiVt83Lj+UoaD11BpAUrJHkO3v6Av7O
G7XPKNHbQ5u2+SHJM4RtGJnXHRCGt6xV/XYgCmevm1m2V3WKzihJfG1ntXgprZSYjbck6tL3eiib
i4egbW2P2A24EcQbMCp4kfzUfHaX91PKwprXhZckzN2PiKp+I11tHYZw4ZYQTArT9NgjVjm7xM6R
Ek39btBU2YQtkkE4quoFIF68MRtcn32SU2+J7xnRKYRzYYcfkTawJ3UvhEalH1wC73Eg/KNLo3yr
tdydLY+AtiEICVHkijgP1D8H1AH+ltBwqB957t1SXW/u2jpBjEAA1rdQdu8EhsvHwKF1oNA46hFI
BaRb8qODBi3aCspS0b14ZW4j5UCZI5ig5r1LMI5qSVlFHYlDjUZNWFVsH+ZCAEnqduz59BpiJq/Q
i8ttPEb2o6ZyC6JJ8MT95zr1MxUjN90VdD2qCmDKLZtg0dTyldn6L8/Se8SWQ/CUobbWygRupuzg
cYXhzePSPnsA4ReUOlKPTTf6ySU13W3XFu1RlcEsArd7xveBd0G+c9PjWrzXExgc/wsENKNvYzZ6
dWVX3Bd2Qtvb1sNTODhIj1AgI6dLs0sZ0uuKhzg6o6VH3WoZ9TN595gmEmx7hlOc+gib+gAPhL4y
+3Jq9fKNBBA3G7D1hlyrc1OiUa480MqkKs7D98oPFCsJq0yVFdW+gqNF7CpPDeTSfjHJK35+hF5j
Ox0rUkp0wx9PtaO859AiZRHCQXqqKm8dZJa2mzoju1IjMMgCzLPCjywPttdFYNEC1rvQVNfSst2j
7AlElm61rgI75K6hawckgm/Y0dM5PjS9q/nJm6GhAxT/0qbYvq81A6VN41fHmu4fgiXLfyDEA02l
IIraM2sgmsq2IUaPj5UmkrPmd4QLaSG4RYihnqudgo7QNn6RghMHsRsLB+oyWF9hWzyhE56pKdWr
6HNWZxdfNYtGve5DSlya1/9N03ksR44sS/SLYJYJjW1prai5gbEVtEpofP07qLlvMTCSY92srgIy
IyPcj2vn52XMXe1MxTpu7WF89wUkuKTW0pUnvI3T44BaFeXwA/wESu/8t8lyRLvIqY6SMU5f87wj
zikO6fKwjqrG8xampvaNPk1vltrhNqahO/RwnWaA6vOSTSMGEY00LJF0K68ZxVdt/qEZfW0nF/JR
4qZHHHaoj+c7MWQpvGlOELLYVL/rVB1wetAjoaNZnOdvCcak5kz3UnjBPbboKaRF+GNIM/nGhVbv
hAkMoauNHwp0+CoB+q42DQ56YFgkLdErZm5+m0gEW0V2UN/zwB9v3EHlG/xh7LfotkJWTSMipzlR
7k8F8GHJrCFi28500pApxGk3H5inxHfgHjhp895HGcXsupvTMeGO8uYUdrT0ySgY6bx8UOu80EHz
r1oEOHg+0Pc2YCscQ/0G5UqKA6AevhvcXtvE6G5GP2g87vPTE4v8zRorjll/Up1+g+kiQpDyzXAb
595wOF0CC6TwqTznatePPH/Dktcv9CEYVsoK9EM2lTqjxO426t0nWggsYX0nTpBWb77hQAQeio/J
LL1Pcs9/0lib/oiIbWrgcODLcyNBDwqnugVh2720NlS0scAXzaAZ14AX/os7z7gZDLI57TLU13xD
OxSMweW8i7IsDt7vpInjfUfgisfTeUKRU5wqx81PdbTXm4RDXQD0v+2+ISt4uxbyzLFTBA89v7K5
QzADoT2h7ZWMC4WZgM/QYMQKZUAbcWOY4YRwFrT5G4udfqDlNaxrGFHr50KROrOINyglbdXu3+Bm
1s3JlLxaEeC3IXC4FceuW6SaglM08BhKvTAP+UCjm2F2in0Bur+IGnttYj/4qZM9vOMfKZv2EqjO
vQQ2BiqNSdg8j3q0Brsv5x6EhpwoZnhjSsl2NQ3L3RqazUM8MBph6WVRbah1my5+gBFRG3eolxHy
sU1ZJfJRRnLceH71wIAvt07ooBskV3RCAXmy0TvIngqwov90LuaLPnT2Ts2NsdqMihWjoVMQWNml
TJT98FU17WHNS/Iga5KLJFYs+9lGVZ7cY/S5NuaM+s9Hmo4OiOeTMXHMjRO8bqVLKF4i5a/QFOGL
XlK44Qz1VoDzoYR5yNzVRmihfhxTy7xIB0NDku6yqe1xwuT3wpxVPp3XP7xuIl5XnhxFhW9YLRSI
ehl2lnbsDIDykah8SsXloAEdBj5jYJRK3PeG3XChY4g9VqLLH5g3f1TvWkcLh/YnRQe6H31OlSVy
ntnGw+awvsS84+oEE9BzhafB5ldpGVEURb3HZXaM7VHnzVDYjXuUmpNM442De6xRqX6cIpeWtX7T
p7ElZXUEChq25Q7vQY/vWWUf4KQ4SgPdZ7KlII10HNA9cWA0Fi/BYBMXPK+XEJqyYwqhfVm6Tvk+
L6YNpSI29SwFDeDqbwNGgl1tmb/Yxom/w+v2WpQs1kUXXuSc9BWSywihIMrCeB8RU3TOeH2ocm0c
4LgHyC405Nrv0fH59IVGxxPvIRlmOzum+62Fm9aIwHUT3LMJAAGvMGIzpO3FT6il1X8x9nFg3O26
+1GFlR1Kj4QireqNpSjr+hyRt7xHuYFeKE7spQbAeiVEtKvdNDxgvnDxXXEmCgtC0h0fkX/eBOuY
nJObH0fZJshTdZmSAJTq/Ay0vdintUblpwUBPSLxbgP+3TGSDi+KVK4DpecP3CRtNXlR+GrKAoQU
vwBZea6vTdmHZObiPS7NYDdMJLA06MZuWeS5O18CshBq+tdXQ0w8bazBZuLWDfX83lOwbMPRqg/k
7FDz6joTAbtEUj/Hztj2ZxH8iul04hZ25L4yCv8ImYBWsCM6CL0gbDGFvWQ2+l+aIrgkYuMtNMjq
qhIUdewkQa8B9y76EXkElhrNNq9ONP0hVBNzW1hMixJ5EecDNON5MhBcPNb86caSr0nV2A/8UJ7k
9UjdYxhmt9EnA+jxNNJRKz2X5nauIY8d+uEgs+aArovfwT8Oa/VgQyki1CnAHQ6fYhYBCnSDQKsY
hJUXNmmL9OwUkWnrwToaMyL/jnmKI4NYigaynW2t62E4cMILt47TWg+S4finOE7KXAqxP1wM5+SX
dB9Be2gBDtGetEkEbAGSLJ3WiFC58eYYIt30UW6tDee3WyodU7PBk8p8c1PNpYEUU4vXyoq2OKur
ixmj0SUEhmyJzoNxVoKFOtmjRbHKuOxseSKmfetyhqJX5U5V9c5wZBHzH8DU7Dd6aiasOX3nwlcG
Ld8E4fyzeyDaX2DLjI+qMnd9TMwp8DqEvQmJE/lEkiFNBMOR9iHMpXGrI/MK16g6dLnbr8q8fMez
OG4DSfeuFsPBJJJ234c63pdJ1H+e0wavb7Y6nWT6VU18QWe3Z1YrToPAaR9W6qVpECQXsqmvdoKQ
jWBRGCdVmL9CObjA0k5t7eEafXqpNRyAWtiqSwBvMI7AKcUsLF+FsC7JGI0/bZcQSanTVkgqa1yl
GjypZBoZ1maOenNB1oQSzUIlrNlIxpI3Bq0CcVOTrzW/p6ndZpcwIZ1L+dRWZku0sU3isVEWW93O
3E3Xalj186m9xoJW8EBfEPsDyBU8lIgWW/2h/+bTrxe9lvdH3aDKFQ05fkR9gjGw8GKCxJI2bBKR
fqdBZK7MqBuOlD4x8TrMAUyla68ADYiPD6dh4eGuWU0Me97RrjhrQmexO5lnQzrv3Fe3xKNVN4Tw
gHi7evRLcH8qi8mNburbrjLCFymEtdYcnianco8l+lt4ziiK3XEG/VXASIF5LqYpk3s38+h5G396
XjuLTSlPofAYrgYkTT6Hlgh3V3oy22r02DwGwkAMlrGrTnn0DXCOqK82WIaYWUmJhWtNmfO3SQJ6
HZM6xDkDkEjGf8IA3xLvVvZIkrhaICPRt5qjI7Gbs56dvP9qwhq6J6rAQneSmw5uciHMblrbVmtu
bB/RfonebKFCWb3tXXv8KRPWlKYBO1xNmBKHweo2WqroOvlaewQR1x0NzpqRr03bqiUjDqJofqUF
wuDa6EGR9IQaNW5PQh/BvSTYOq6iJjVQSCFtqICc5eGKsDHrdeSAezLrjzpMvzCQ1XdbSXVXvfXt
51N3mwREVTnoqO5FQVLbOMYvGep97lkte9GEo+9sBkQ/oD/FhpIoPZrS/cDrRuuuron1sejRq8r8
hv70RdcLqDcQ023pYbIkupc4Vo/jIZTIM0/Sv8xNwpVZF+aVcUF5jZBCL22nR2mgNdYLVpgRlSwA
PjYviZHY+PT1Aim5l9+gTNGjICI83MaT7m3wl/xilDeh7/cfABnTjwB9z6EzKrnMsyj9aA3LIlNF
3vEP7Csh7IOiwjpAIoH+UwfTySL+dTsBfrjM7ikp3opBNQsR4gKs3fKriUE509ZbmEDsNlC+zItR
TQ6gUMb1FWpKBAn5cYACVNME+mPEJrbkBrP/CKuPhPtk04lutoIagFOUjYURn7gzJfKVPa8+Yg5l
Ow0/IeTf2eFqrCfNJiCdlYAZq11bhCdu0C3gpJjvsbKWr41DY9HHJ7p6VqWxk+/tElQgE6T9sziz
pqZZ1gA7FrFHKRyOZfZKpxdjQmHthVYHt1jJaFNS3xNbQq7zGFb3ECqACGvyukG6HyUQLQYQ0+tY
VDahLS7hxqlHDk4yAP0e7b1fGQx/GfCBpO1oj5Tjjq3NWtqWpza2zYF4kTuWsclkOKCpn8wbBsD2
EsXNePEFIxaf8D/cZbE6s7ZUZ5dzCSuGS6xwNv3Q9VDr0am7V6/oXl3fOpUNE+qxS1xUwPXMixLw
bJwKuxAVq3/vjfQYBqTN/9eL4NDoYcx3KPzH6K9ZOGID7Syjo8M4PAVMd+SYnC0lfZctgdDpshl6
65AGdfma+Pne0l7A0I6PfL4AWaZ0M0grt1g/Li5eLWIm8mYXGOO3Ryf+TmWCgzfNmpfAfLFn9Fqm
u/6G7D21bChITvjmJCWT3h7j+ZLVf/Mg3Y2FnmEu5RSvteEd/M6vNqj/holbXPLK14/gcdu5kIjf
OPyOl9hmmOKZOBIq7RoVUiMsgIthM+FtY8sjvsWamy2EshM/GFzohM4sBuHsDI9cmzIGa0aDrUBA
Pw3rrPM8OspJchz06EgQ5tLg4TzJpHhM5D9cLaKYJj6tRTDm3c2F+bEQNC13wBBBHQr6tx4ipc5M
EOU/my32Lxj70bGss343WRjyI+sH3HZyc33Du5gURpqf3bFgq2Odkn321G7E8IvPBPEpTnfgmMuv
NDLfG3Pf2k7yN/PPHoehV1Xa4WWIxnf6ims7zr96OXT35IkYt7YWkqTt0Ejt3ZrROKl2cKIsvRFl
qh1rshNWcnjJECfhUH8Z46iDd53ShdJEk3FgqLHE1PPrb8k5Ohhd8xZ6Piyqsv509DE4DHWtmMvz
bc55YcnqUZz0gV/mUmf1Op2wRaKd6zZj7O1Tt44UzBeIN9hDFe+WD2vhq9K/SGwZv62mFRvl99nO
UXb4VRZfxfxjz3S2NtboFOHxziUcFmepp+4lnKt7U6EB8t2qXpCi8N6iad83ud9fLD1L0NdZhnOi
hQ6W7SMTnItFVxILkeB4yrvQ38q5LsVxUHHSI5zd7OK9FgfBv/kLK+zgXiiGD95Ah+G/1pKis8RH
AaTA704DDJJD7Voc1cJNF2jiO5NtvCqFRYxyQTTNqDPw0XuHnG4z1e8dYyqCWOjKsZ+uKzOr4G7E
6l0fC6x/RXgefVDJkdM4oIsj96wjWybXhbmr8Lw/vt3Le+LQ+yfaTu0GfgMm0fGf0QnoBW7NncNk
bS7LEAIwI2qD4pzW7V9ArtpBoiXZtp1zdU39c5hbiKYE1/a8+FNCLHY57QYYhx1AAl4aSTush+RB
lgqZjQaeDcBUcTPDZqEZRrLHgAgyVB69JkfrY2RQt3zxOzFy/og79WcTk/qi7oZi1zqyROFWGh+Q
DpYSNw9NbWGcS63BPhDGPnIDxBotAuNtVVkOuDVFFGRQmNtRafGOmts9995nQ9jvWoDq3Th+mKzs
lj6GWScdvvgifOHVFxG3SWY72i6jv3xFfAzyx6jHL2HJk5Fa8Y9Rq/ylKtJ0r0DCroETqTW2fJ3w
EFrgRhbm0Evi7opqAZoSceN9YkxfnOV4wYQTAgvZwzqCy9qQBBTYvtpCNqp3U6VD5O8iucrMAZpc
gKHH86p4GwX//ElhOylJuzRk+92uEJyP34avoz/BgLxqTOuzV814qgqbYGAtxTse1trVrM5DrpOA
Rf/wNDG1PoE+letAlNV7a1dfQVtO67zJin3eRsNSmY59dmUUXaMZrd3IBr2+oUbABqZL7dz/oc/C
Lm4b17iLajAIOt6vUr2yShtLp9Gmfeddar0P3jnBGDfIaQ+S1Kd9NjPdcW/a9LBmZu2wLlw5PJwx
CR/TaGzi7kHEV8FK0JPPJsHJV7ZNoiGU253daeivyKuJx5AAB0MzUQNhIpRN+KuLHIyzdZjQEkpp
bjdje2BCae2IjLwAtTS2tH66A0nPPL54p9em7bYvY48xFaWLOqv5QDpVpI6agsZ01sruVQOfCtLe
ejc4PL+GtHp37OFwob16k5kmqrzJKsn/yYorOW+MFvJOziGK5YY1mMSVzgq3BXd1C4uYoEDMKdjV
Xn1u7lXfje7d5kYIsmBY9lL+k7NosTaSzWjjKwwVhjxYQz8t03Um6bV2Lo6F4Q7bkpp8k9tOewvr
/mEUIxOpmCTgJCMFKmQOueA4yRwhyR/ZZBvvYUETZ3SaZRj1JY2BsoLvbWWrZ1nRq7+dRy2N0GnZ
UA+y+wrw1uTtJI5Pss9TSBdV+aUy1Qa5VH4SliYX+MvFnpPYTcdLiu4s+OCN8E49RrXAngS4+VOB
+Oekxf1VNWmyGwpyeXRPby8WbvWExwboSvELJUtwcjtEq64dHYLWFA+Qj8SOWKa7HU3LPUxiIqpi
vhRkGfaF3b/pB7cx1iB4+t+prx4GzDwCIqNPgHX2wkntAf9wnFw0QiYXq2GQww159uyfEsQD9dG5
MYgyiopIW1R58BbH6KgqQJQkKja3Pq/rdZ6U1qF8noxdorGW0YjduwZPmI45HVQxYiRHNXIiP8fY
M7uArJRUxYXy4JO+vr30+3HvF6l1IwMNMoNVfteN5Z/hNaM0g7QNqYVPqWIasbX14q/ldnzUQuRs
z9Y6LlGnWV4vjwhNxALKVPgVT5SVRcPTS3cXFjohREpZQNtbkhtYF7atR+hv640wHKz8IydSfjAb
8oCgJ7O2qfgofBEfGz0CGBZlRHJ6WyNQ42dlQDSaRnmkhX3FL66fzFSQD2pAeTYsw3qpXGdpd3RU
fAJ2FzLnkGKUUGe8SNVHBvWE3CtWcuzASILVi9WX1WPQPDD00TI4hzoj6jbrSbms8IslucaHWuAH
0+TfLJWADkoE/0lJRuKQS4S3WEAkeBjOl/owvlRjMy6TijZXghVslXSae6JDCaHAEsQ+0u0ch1vl
MQFxNHIPwuECM2+4oOXsL+jSvGOu1dQusHtcK9RhBw5vY2cNL0QvdVecnbyiNKm+QCvIlRhKRmO1
Bg8JySZRSL4GPIpU6wdE0FxnKIsBjsXMbUrqGLtwrzYpGHgeJEh6lEIv6QRa39vFtYp+Repd6rl3
UrTgmTv6xzCKrE3ayPKLMDFESZNVXGTJm0+bod7aNcRrlg2ER3bWXCzW/D2yKGcDXLKEiWd4m7JH
4M57uHYGVUAbcbWVP3rTkqcZyx+2vEU2md6r40OJnTQqQQaPh4j+LWzNtFkQzzxHg3JBBUAAL5nN
u4QClVbAUF2qROEKhjBtNxONkmIZDSoFd2/gIuPMNLPzzmDjhpNp2tH6edcPIXjF1GILkLO50Yjb
4T20aGW58TPnPebf7vbnkTqfLLKWuFHwOGercF7dAOWURxYT/Qox3LAyvrpMce+AXAgceG/aWfvW
fdQ14UZDqsYtuwb0xAJQG7ZpypzI3oW64pDd1UCiFKoCDIv+pSLTe0sAGSoW4XwHQrSvJa0uaCne
gtIOLQNpqOvEszbcsrSk4YSvxsm3jn7sYt/EAA53ndt1aqxzWNgXiw0H83lCQ6aLrwMJOyciG9Fp
eam770SzbuyyJFVRGltAUtBFjBTGkxlDd1YM5Ur7Fo9DtS9qxjNNNeepO8yGBmI2hB59Wh46sHpO
GQ36ZTD3+ou0PoI/B+usS3VMe6uDNTjbi5koHv22YChko1bN3A7rtJntdKsBNTpHWE+JRYpHiR6x
SqoeEH1b0suV46dmeNWKLPjwpWFkcEIg+Q4HYN0Kbv+qCrd9ZaacZ0aNMCzMvklU/SCYSPetexR0
w16nqJtTYRm4amSDLKbOpZIyg4/O5YCLBF89dKXaRTUp7eLxJhwantJK9tYxDzNoxF5/dDB0XEwJ
LbUMR2f1PInGU9/yBvV4nmmtA37tj4Do2x3zIRQ+Tmd8qDHHWKoAPBjq1PEhsHGSgmLmCdONScDU
D1Fpj92Y4eXj9mNeNr4MWhudKqNFA9xPdNCcBl0Jd8vaM4fwlNQEFT0v2vxtiS4OO4UJDSG2zUVn
+jyLdUp567V/NNMsiHgcwa0iSmF64aT4ohV5tvIMycncDvy9HwMEcqRh6RvjZwxNOijnpDMBXyB+
OGp2vnaQJWryyyc77qNIVYpoxwdehDX/w6/9fNeXEZqA+dtecz4DAVtBbzJ4n144XIGL99c2Mfrr
2JOj504wiZ//4/mz58UoUQcSvUE+q0MDUQyV99q55M9VsQ8G0PPc15wU1PMQGl9Aob1XggFJ3SUQ
9MiE1pty96XwJvelmzJ90ZGMdnj+jCNetEt91146pFsvuixp+WDBKBJ3K7UJpgVAJhKt2/tT30lD
1iGzGYrl89tKTizDsy1do6TuuHtx5ifQvBvMiqYbvCWFvse76n8lEbhTu6AtFY3RNqyRdBQ+Ooxm
0A6VzsKLP7rYzzMX+mb2LoayudJzhLdTchisD5tROSfttnuP/e6MkjR6S33o1HkET03S/0bGB+J0
AAWi6Ua1mbxy6aV9vwGSGu6rqhbbKQYOk42cDbUyYhkvaFKmU8LckWqJFY17b6Q1x9TOP8MoHDOP
QB+PCGAfVdcxAylAVyH/G0szWqaB0X1ExkRuTzo+GgyPi3qC5QCtueTEm9grnBRymyDtOOZNWhw7
gg8pTtoTMwUeKECsfRDlyzA3Cb21J6IBtJdKqAqWFnqV54XwATRCwODTxJ1NW45215saZXNoUfqy
sa7Juuh2QEug9kcjBFIyjiFNErfbzs3ObG57Ojpvkh+2Z0e3hu+Eg+sq8RWtIYCHpKdBQNApNncc
mylkXEXF4oXawmjsCv0OphPNTzx2uuzuc4yCMoXmwaZjeaIHmgOUorPsEuuzmTTXOBuD5e1AHbxw
25AB0fS/sGb9SgqvW6D4JLMjiefPBPqE1IaLjrzDqKvyzN/MYGVX2AxSeCLA7vZej+YgN9hRdNRg
vjvYc8P+y67luM8sONpuCeQA7qd21qmDzkm9F7bwQuIUTGYXcBoXBVXMmNjpT93D7M54nmUrnePk
faYCRY2XVf6WJK5/mbDIMiSX822I1CfkWuvc1N7MmbYHwuoLmoLzTAkEkX8J8zq4TlNIJqXIXmVM
2jqsaOitqjzLorxwdnKOIovevQJyJ2FQv/saYUXchOO5MgtOAQOVNtAAatX4odd9sQmb2FpRZcAp
Y3Y7l63OPXQovgA72we6r1hXtOgTOieiMSAuB4/aUHHYpmXtXeO5oDEmgo38cjtSw78/FSAV4rON
mUk+BRWgysN79WKRGkMnG/OXbdGbkSR/QjREfsk67Tdu9haFY3rMbIK+CytMvscw+WRvCg+ZXv+M
oTHcbL1qYHBzUwKD3aYJbwjQb3lBDsrZNN1YqqkP7nzQVWBFloUZIDIHf7RQKCsJykn5ZACy7aDn
xWhqEUSCxEAyR0mVtjrjydHoEB97+d2gUx0Hd9s2SZEr8stXiLj7NYwSyLN2fyZyQBzaSkcnZhs3
5oTqllVMMiGhjJPMj6iagELlqY8Z2H1l2TXekkpCcjHJr2wbjLJaYOEpV3PagVWrexqCOwyABcGj
eK0Zuv92wJxAQgr1m5Wpnf40vKkpuyoH+9DzCM6Jt4Fj8RWyY251g97g///Y8eBtUm5ReZbwPFq9
Dj5bk2w4pIn5S5wADIbfpV2m2v+xzOzb1lPm3Al61yDUgH2Gqb4Rw6hvEI9W0+SenhccUnt6/AFh
ell/VGoO/yN3YZ/IzAY5Eb6WHk6TsJLWsYqJhkUoua/xRBzDyTMoNfiKsyWeu7RfJzT5oceM45Xo
ZXIWEoyDaQ/WtVSchXPS9zqwF8e4z5hA9N3/Lvr8VYFMVGEHAbj9Fnlhe+uH6oMkk2GJwlhenxdd
Jw8AROVAM8Vybl0R38Z5RAW1SjsaOb2txKu9Q+PYxGZNbQPdqmVKAiJ1G1TigVerunH+dVr56gT9
v7bvra0OOA5DVV6ejPni+5mx9ZsCMZBObq+XMh7rpkcrBu+o2yJcTk4+7EyGrBeRkUXdXjtMsH+6
CcI9GZmQxa2+O+mI/Q6mQWBq6Q5Qkycb/V/SIZdhTKkdG/wl8cpN3VlopN7z0B555UVKsev9Yjcx
DpqpTOLCc8LOnl+ibLi5Xt5fA876WJq8/GCmYfS1L+0q/nKIBjlAkJqjT/L2UhXlvB4m+6pzql9C
n2mqHXH3RWmtEya1h+dFS3z3kJvkpXgqJX6ldP+6Ggx0PSSwWkoZX52zYTTMUNAMF83DELj02ljV
a2kG0QvGn4PO81YOCecoZvI5C8FimJgU1v4YHCuDhiRSDYJZxqgHPlNOXyBKMfK35c2Z6n7XJCQl
ygAMTEvf7gQt8kP2bv1oHZ7vWBCs+1ypbbNNVwU9xaVtSP2U9Nbc+7UMVIutDgGxUKhq+GM6WQ90
oINblUU/duaBJIQWcMh7DmQmjZd7Im8NzreNTHzOX7R+O/Tn4fgrUOr9iw9x+EKZBwDEDaEMuzDG
8HWiL0v7r+cB0We8ulSBFa0iaaer3Jfpj5Iwq502RIKfTZucCIElmSkT/pvaRPKrm6cIs/4yNxhg
+nRbsnJb6mXwoTj779LAwfOCuayNfLU2mw46NEvRnkiNaf9cjwKbiQ0xSCt4sRs1V7RA8fqND0ls
0yXjV9DrJIDOMuWiDjiY6gCi8L7mSzN2pr3045OQbr2Lh7570fvYQbEyeA97Nlj5bDRIljB4m8Ok
1m6qL7vSCc7CZaUs2o+gqTDWhLQ5RrbrD9iGYrDMlzRp2BLEdB8jIvgI63B2LpJghMC59i0bKFzM
/3f0r7OHmUyogucGHt2W+MOc1TRF8m5MGC8laDijD8gRI7rpiMYK6J3TATRLYSMZ9rfRYzueOt3c
mfT5lr6GhEDiTVz52B5Xz9Y4HoO/ZAhke3Cg/Ms02U5LRGHBKqk9LKdp88jaoXk0jsvZvTdR3Roc
9geTkw6jpwy0oB4e+1ALj8h4oqMVi2bZtQb5DW1P3Y0p46hFgIecFvevhpIQdVajzkXEuR1CU7TN
5vGXyIslnRjj4VHOLE1BSBCcBZsj1Hxsxaf5Nejynf2HUPXYTa+5Fo9L5HLEEwciARvi4yJmCwaJ
YRJ9QGRSeE5jgiuazGQEWrILlkLtpt5QxAqn+uX5I811rJ1TIsJO+MjvAkU+wvWwX8oRb53pvQyz
kU6HLFoxsqGVzqadmDYxaV9CtyLUpOH309vcjchyS74DVYajZaQKqkY9eJCuNffxpnzLyCh8RGgu
qUA9dKVeuNctXlUrXJ4S02JnJBNrBwK1W9lGfLGZ292mkns2TQZxtlStHwVnYd7+qXsfsFg3PkHp
ltmgE4jd7NbRFEOxDEkiavJtkdg5bTlRnUrf2FppjimwUc4ydLroMxiOBD8XqwnJ+tYWudhLvmSu
OW59UY2fthn7ZFB1LwVjhuNTDu0ExCL56Wc0xOOW1PT0Qb59d3diTol2+nj+hK64sXfxHS2e33rZ
37FT7p0R0jEKhftZm4hRHITV67B8z/MK+1OKvTZU75zM1C8Hp9uqdxtATkBYV66eUIaBP3k13HpJ
zHD3bjoquJVG9/L8Dkk5ThBq8IVTatFOzYC6IRDNjSNjx5xOUqp3xUOWSb/F7b0Svo+fKKmNc60D
RNK1aZOpBshMM/57LkyRi+s7nVtB8TBE+1Bkb5RQ4jG6XXdu21lF9vosEJ8XwAkry6Jd3qFo4wlG
oszMMMFQpsxt0xM+hHEbxJ3bX7UWq2M5axuLBrEK6tKHzPRlP6s32lqS52rkPqBuisNqjkULC2aQ
WjC8l058j+NCY3Ogyn6Op1zhVEeT/BVwWyZ+sFZtEpeUKRC8RDAkrrvtVWrtk8F3T0E0eqzz47Hx
3OK/H9FV807dfHl+VRZBSrusB4pYCYddGBcWm4hzETJyLsfQVrJehJxQTyFp5yvc10DD6+ZtikWH
9O6DsYV3mcokOqKUuHrtiOU48JwLC41ziUSWMqi11d0Fgt40TGbi0BVnE94dKrOGdbdNU1B1Qcr4
GzXYrMBIs/pDOC36L4zH21oy602Eco9FBx1/RvpdhV6dReu0b3rJlFolXboh1y3/SW75xbwPv4tM
Y84e1ME9A95zx6B7MpDBLSOvKZdJQVbM7OkxKjtZwhwZoZiZ/tGzgx0AVPvUNN7KhTZ7x828NDTD
OduKudp/bAIvJwgUao2/dhO6oFlaYDvrPBOYilv/0TPn0UDsOuV8Aouqgo/TuTgONc+xYMmKdlPN
HdrONeUvmyguz7P9YzpmtJfzbDgHs/6rqV1ng6JtibYk/Y1ECaYybqRtyIKGYKaCnFlO2aJ2Gpou
LABM54p4lRcSA/KIDYY3PM/7fYPgcUa+AnyOJx+zIMyDNV06/4h72nv1x3lXMV8qY1dXfC9nyxSu
l1lJqXEOm0emfoVOR7rdVdJqpDMblNUpNb3g3A/lAScOZiFGRVLT1xDR6wtlPc8YEAoJyfGDRqk4
IhvnDQ8IrK4CGe1LpA8vRMGNBa8bp0xPRjrtsQOQ0z9t2z3K1m5ZOtpJbPJo4nzhm8nrMDKunTCX
iVh4Wx5qCItFhMmH2dZOVLVHccHzATT0H8OAlHhTWlss5vrJeB5U0XQmNyKd4oWuGebJ55i2cPAe
nZ+XHgf0QhVY4zFM9G/+VH+37RD/zj1vuGWF+U6KqwsLTCd7cSrCY4lfmOAZU8NNVHSk/c4ywLEs
N7bOm4XiBke7CpcyDIzH5PS8sZ3/FsTZWeZ4Ri2np4c3woklMzLY8+LH1za0/8SIWjgf1SVhpoAt
0dIytUn09tScld0FByEL6whLQ2z7HBUVyqryA0MzJKSspUWMJqNOQmLEKi98UYmJikvz/IMe4ZNy
gvIjTZQ4zZawhWi7D2zZNFsTJ1mjVwqWkx2rDyOL451fp8FGxvp9ysFDdwGKJr3834VXOhE436WH
JJTwr+f/OVTcpFbagg4BXrCwZVkihuLy/Cp13TN91Yi4yf8j7byW3FaydP0qHfsefeBNxPRc0Nvy
JVXpBiFTgrcJ//TnQ1JblKp3d8+ZE6HISEeQLBHIzLV+Ew5n0EruHlrrUbYUVu3ECPVtH0NTkIVE
H1+bgVGnSPXhi1MYNqbedZa7+yhALxPZjY0ooEEEBkJ/+MHu3AeIyfozBnMWbmj4E0d1nN5gHlb9
OEpGVZBxzhytc9lO6DFMVUJmFuWkd+888Azao3yF6yzQpwfrrmfDvwLe29+DfSsWiGVgBCWyST2i
5o4jnN17Oxt1srOZth+92qpPrZkaZFVBwFeIo8pWlxAHq2PQHIb3wZ6y7mkktUcGPnyQrdYjfZxj
jnmUuUi2Wo/cbskeatgBFHKzV0KT5QznY+ckCwsdBDDmyUK3Sv/oTMhqmBO0x4STmcai4L74g2Hv
5E0J1xQa7xgqq3qseZJ2cVDsscFdk0yLHqwIjrZLPHwpUHlIlrGFs5dvRNUuLdPoAT3m6KEhde7r
VrFyRYuOQdlxI8m8qBnn56ocEWD+vXkdlZO1+Q4RPydz7wMBwLp26bQecUkQkjcxeZCl1+Oc1qnF
cHMdkKMZos5hMkWnd/1mB/Gu044AGcVRPr8UNL/AOsIzgF3LE0vYwT0HyWg1YZi1g0uSspPLYEa4
w7jhtNPdZ0GyaoakO7Z604Gwh74S9nqyKCPhbeCmqx8cJQCb17uvKfqt8ugelvkANNyGg9GiSpuh
OQnTy8TMSvdvWtN3N2HdFY/4xVeA8dzuWwpOU8fi7wgR3GNV+6o0TvilhE600hqCHhBHrN0UJ+1C
BDDFwQmx0fPFEdc676afMh56CoeyGIsDhczkNs1Dsa9yHpC2Ujl7p7dNFFHK4mxqhCur3EFeVk9R
HjQIE5bzEb21gvzW7rNbJ7Oip7rFWdtH+wRFkJWWWfU9ULw3L7I/lpB4ToiGTgcDgalNM7Tito8g
2+hzzMkZctThlUl9TSrwF6TC77zIyKAkY76hdvW9GWHugMkKqYiZHNElG3BFWLHrbTqrPSiK2Htx
ot86KAutOOQG6xTkOprijcsq7pu3RWJB0wbnuwHO1a31GisyN+xhbdtJsGEv0xJaJFR5fX6zFHz1
FfGGLV52Ti1OwMOAzcRAkmkrLNS208ry16XAJ6eIBrGRqGXPH20odpn7hPQF2kTJ1NybgDi2MfFO
1zPqu3hy35oaWIme3huF28wRQWLqCBbeRo9KDmobOxBQPHoUfMwKEGkpoUjS+Z5zdjSUvbMoiLYy
FZRMGLWUeoxomI71T+Ti0Gbf8pQvtqbOjhJXjOyT0nJ/TtgijEFsAyVp8RGyQLaADwgB4oMXD/UA
lFA+ao98lSdXmcJXX9Mup7OY3bw3dQTxQLCSdbAMY9cKQi7ko/R1Xoj0Xqtxquuwp39MIttZ9k0B
R0ozYs6DnXaPwFn7FAz+d9fO2rthwoAxHLSdlbXf0nIMXiOoPmuFBygyzuGNi6jDmaertfRVFvOZ
WFqSsuIop+GyohjRnSygig63Vb1B4xqaZGBi0BXBZFrD9kUXzY/iO2Uu5FxUb3ZWpICQmV8u+2u1
LneTRhZFzgWHpyKVjO2oZSDpUQxYQnn1GH2MNPwMcY4Oj5WmRB8xdGYhzeN7i+zNsxAvstdXQKuy
cj+x5fjMnwtvjkZ1D3Hfthz6E9wmhFI8gYVTTko4fbGsunySXSI++aZdP6KGgTDMaBP9nc+qVsuZ
i7TvlwYE8UC6jeOshG9WFsh/7vL5wPltdkr6jEVJAAYWdBYKCf1DEBlvPMj1z+yKIfXHIrmNC0If
jnu0eh8FX8eAhBOHhAPN0kVJH5dK2CS5v9HmmDakMKxRHPEUNRHkrNLxd1PViSeH5nqadILd7A/k
Ec+wbWyHSwvcYF4dgGZMkCrGdk0+tNvzLMRiEhLYKspVGBRWrN3JwpLqswLl4zk0s4D/Om7G+bAg
i7JFLpngtl16Pvt9CEvYB7J1NupuRYSpIn8JIBROLDqnTo0p9oXlAB8Zb9rIIaEyKB/ZX31WJ6N+
QEQIsx0/RT3D0+2jnxTGIzY60VLTjHUzS6X4heNt3BBHt9wuhzMILTjHFcL/EIIOSWIZd4PVP0z4
6N1mZo36C/y+VRxHiQ/bZRj3SZ5+8ELg33ls6etqtJ2Dog0UUdAf2K9JAF7ZpfOqgRqZ3OxLZB5H
d7Em5Fdvusza9kIJPyc9FMi+ADofVLNzndGII6IM4tgFFo6euX0rH7XhYL3GLfYPObozUNWg8sTH
EDMaKL0oZHhmV+4Sq9liNVyvK4MgW5Qo00JeTnd0cWwLjGl6wlKlyVFMBmX1HIESzhvuSjYxe1NW
wVGihfQpz04o1G/EZL3gmZJ/NjiCgkvoavADMK40gbuDqumceYMAueUYhbpBc5KVhiUKXt4+OoQY
g2d4oB9locECmJ2pwCiIEqkMvLDPREYNNFFS7+AWAdtl1/tYp+NjSrphrbHx3TjW1L947dbo2l3f
d87jSOzuBgdM0sdDar3kfeCubKgZe6uGU1tHmBgheIsyNQoeQKKD4RAYWoYNCGncjuCsp4fa61ih
XgrwNjzJYnLQ9QpB0wECUAICBbaGzguHiNLXMLfqihdgS+T3YmEfmnjCYrxVtB0SAGhSGCqKa3NB
+rDZ90GJ+hSmVFk5AhGMpzJfqyMqSDEAYwP4FdZ6DepDqmfsGl0114M+Y/hzG0XVCUKQARjgBlYD
KbtOI6SCVtaXPCJmzLr6UmCvshkKTqZhJZIncwpf4AJXh3jIUQBSYiwzggjWU6Nb+pKdgrlU4zL6
ZIgM/eZAN+8GTIH27hielKLCHKLW+hvsmscdiUVvj9AwR9QUjUEHg54HP8mmpRN4A8smsHMxs6sB
vIQEr1SB9XxOBBWOwCIRwXiXdkDrVGF+rQrTvee0tmnkSdRXMgSGQGlHOKutLNwcTmH+VXOUTRtA
WpM/urBBAi1p68e81MKTpk36Vrgdu3BUAH2rMe/ronF3ztg8wvFDfr0C5Wj0qDukNvZ5woIMRq7I
PYeCaMBYk/zBmFHTp+4TUWV1XcJCJgLvFB+hRSALkQSv84qG1sPMXrHEXSzckxh7+1KEYvxkz4Lt
dqqd4kF8HFSFXIKpBcfOH7/D4DXPbFcIlWnijOYsBoscXFEayeb4qmo8O3PMy/ceO8Mg8R6DMTJc
TvFdGGOLpTj6ngSxRe4zqhfJqIptF2bx2kVN6GAMmD01M/kJTU8NqNx4tLp62PQe97MZkeTOmnxV
jRjzoItYbx23qTc17nSQIfJD16XtwxRjzGRztOjKwdiY86nN8ntAPlGSbtugevUq3d67PvMLMOI1
UudIffWkq4HqxlC5gKpVLV6vqakRUCog0qDRf+uZuLEbowGRdfJZwfIShCj6cslZ7sHRuUbLmVAm
iafM3NtGY+xl/josIuzqWyfdGrVhP3ZF/lgD8KkaN7+RaBErQV8pVlNgmtEMxujEHKyKEUcrBt8C
5Y/SKQxU8zhpMUx2P/meGAjp18rw6kzIQWlGmtwRgJ+gzoCVMmr1JvQLNAhC4Fx7DEFRbScHD4Mx
WGT5eBNpzvDZCQs2xC56KH5vhiub9PAsFDBuojwDCDHvN6eWHKsaz/od9ngkXlo9K7mNCKZdnpW5
APzWrMos/i5jyJPXq5tBTAT6w4mHplGdLEzhDmNmvhYzzJxEy/dBs/yjZK5xgEOYqjQBllrNQ9VG
ybOGpUs1pMFn7BTwXk8c9ZxnCtuUTifPhO5R6erKJ08tPnXNaDzE2Wgd6xYVtK7rnyqDG1npcT+0
W8zHEiAQe5st7U7JYarZJucUu+y8+6lXD3pBys1Ls+HUqLbxJAjv8RUrbFAR2ecnhw5aXH4AbkZs
IMBYMbf0glhhg0iNnz85XpLwuyPf5kQNLmzkLn2IWEsAsfkC9S1AQCbLrJgDCl2BciMCIEC4bP7T
ZX7KTPFNZ4+ztubTKlBt+v3AP3RTjdlLS3ghWF1UG3vHnX+n497S2pFcptaveTZ3bGYz3Fy7psbK
AisR/MYjyCLKsIlsu77BCvITJtK7NEMrwi+Ah7puOz3GwExEFRyDtgIwisLSDTIRHnyoxL+JseXZ
+K3t7EvdqIkAgbZuEl3BWRGdlNQe7waCdHf8sciUdHrPQay4bcDenQmHPOQJwdaS/zQTYxACHUjQ
oVkvwg+JGHjAx+Ynu4X8mHtZf0BvlC9JrotMPEr4l7Cf62nEHuvsqz2niMoU4+QuiT+h7vjkxxXC
d6HSzo6j+Z0PJXWVFf5HPWbHStB7uJuAX8whVHdt6YM42SwGS/ZZwCyrqF04cRJtpIbp//lNxlhI
WeOvBfKhEfved83/fioy/v3X/Jqfc35/xX9v34qbz9mb+LeTztHXuhDF9+b9rN+uzLv/+HSrz83n
3xog1KNmvG/f6vHhTbRp86cc8zzzfzr4tzd5laexfPvHH5+/ZVGONVqDd1Hzx4+hWb4ZLqaNQPFP
wef5HX4Mz1/0H3/cFHUT9m+i+dvTW03oA4G7N/EXV3j7LJp//KFoqv7H3+bpc92w/24anqV78Pk4
/BraH3/L58v94w/H/bvjGJrmqICgdc+eBWMFNyhDlvd3QF3cOJplqI6tOfoff379u4vM8uX/7a/V
qXXe/hc1ZtN2DVN3VcNTcXvEYpGr/aZMC5gwK2osEl9CpM7PIcJQEqLeT6pBVhLhKxmNRE3aGSr4
jtVgET4T4Zcha1ZFXpkvYVBZGBer1q6DmPk8kMuNSrD5aBcgQBd63pkf8ZZjQr/85e/846v8Kqyt
67+r6pqOazook2uW7QLzMTX7nfJyWyiitJKgAU9qIruI/vIq6KvY3TbKJlM9lBpEZzorO6yNVUi6
YEUMzLwZo9bf4/L1RZvQXat7IBoKFi8fcZCp1xnh7Z2alshhN9lbnIXVrW40+Ydy+Ch7q35ELNIl
xCBfM5qcHBFdRCgEXSEeR+WjNnK2hjBcfFPIcscQzz7lUdfDMLe7s+2QFmz8BIZG3dkviHztG6j5
3wL/0QiUO+Hl4VtsT6suH9lh+QOxo9qaviuFAYstam+dwlMWXtBl5/IlRz/6jJTsABxuro5tLc7A
j8VZKPmrLqZgd+3Xh1tVcYmJpDDQPADNy6Yt668WG4EgR2eoq3iAgDK4VfNQPeDelG30QfU+aMl0
h90yZk+IiRP2BxubF8SO4PxRharxGkx9vB1n5KzlWkW6Ym/+2Di9mZyrHpc6pBbrk9toZHLBJY6z
AF1a6878Fuh3oSSNhR2pEtmURRCTOKpIe2NJ/9uApvk9eSjWm1bz3dveUKNFzVn2dVJBqhbg0feg
SK0Xn0AzrnVYmtwHZsmhLlCxP5ZVWWB7bx9kDTaY2MSN93VKIxLqYOuHmwiNimrC4ER2yTRlVujF
Vs1boKRez9ktNBFyNZXO2lgN0W44dzbrTuM+EJFeqeBbnrWgSx9yYWxkqySGf5/H5f7SKkrzDsbw
SbbaKSa6oBm3GKnFGzeaRRNUdEwqhDQWma8DZwX/voiRyNxiUu/eOJZwb2QN34J8h65gtGDH6fwy
cJmXlew6c+Td5xfIGbK/sVUQluDrOTjqvXF5bZbftnC3lsJr0c2DLf8hBcyDu+NUoV5GcxbfNLpY
3MhWJV4i8zw2Kd7Jhllu8Mcm0jgCYiD20RY2joWIJGyccfjWqeVwisLgR6GoPS7garfrYpPF/2eR
zfaJsmnxX5YjNdbX5JyHAvFfx+pvhhrH7VhFAGNOKv1sxTC+sDDF39TWBzIQ3A2rSVNIlrPgA/pL
fhRGXJeA07H/kQOhFf4nUXvr98coivYA70xHUw3V1VXXfi/wjREv2shq8UEUg3mM2lnO1XG7BUHL
EeJrn967SQI5AAWQHAi5afXuoasxkQtz76tsySLK0MfS28khFGRFDpHjpNoOQC0WUCPNW3eoHjwU
A7aGWRHBkEmR3kq0y2L/21r/65PVeLcozN/GwCwTiWndALbz/ttUXtQR/CjKDwTGpk0PEvqD6Vcv
JeeUc1L4LmpneGnHTkMem8DfKlGG9sbrCfprZmY+5X0ykqR2KmwIwZE2TWAu42xobrw4zsHQt+dx
pkB0TRGthrbu1xxjiEsZinVUtVB/CnrAUkkM06XOW5rWoG+dqMD1dR4tTVf9D/992GL90/+fY6Hn
AkiM7w7EZjZx+EWgXQuqSOX07T1n3l2PNjb08uFlNkzdyFat5irmYCD1ZfPaJ2vXAayn+2whO/Wi
J5IZIXjUpUFxKwvDcNGTjuNwnTnVjz45MAzuSGwaYn0ztQF+wp2GNPtU19u+r8eFnM0ff4ClwSLM
ZhN/ckghGrevdiR15uElTAHvu8wi5V4qFEWB/0mUZXiSrQSB8yPcijfZaiPDfmjHENus2L5PBLdH
ObPPZAHu/EeNnYSLh53xPFlYiYFz4SA108yvBVKc8xNqGWMusXNUUturyrM5KijYEKYO6vBGOq2K
0JhOUnNGTQZoBMuu17ANRw6KY6/XPNpF2u4dD5aZBZdedsli5KgGLEPcwRD+zBvnWzwdsFcXsrzU
NXYAx0uHrOqVvq2GstoJB2G3DEW4Vajjl3SVmZO1srLPuclTp6lqgSD4nOmb+xL0PQ9yRj0PyNFg
MC/9g+rzZZyRs72SRdUK4Ep0xF8wvBT+OITHa19mjeVqFH267fLoLZra6oT+gfWYIry8QYNB5+/i
OA9OdHQsK7lvSaDrsWYc86SagmXkkE0cRaLt5WiC6OW90hkK2u+DtVWxSL6XfY7ThSRxKlRm6iy4
t/ZB6YS3HAxDooc4X5PexzOF1rXf8xWVvzS8xXcDqH76ax2xx6XVvDrIqN8oIDjNrywOyMJ12b6S
jAp3JlfAyUaebyZc1AWR0D6swsW/3+DZ3j/dlGzs0L82IX879j89VJuiMErXNNxnfey+Sy+bq43N
1dqmytq3MkJVl9WueVabNCSImtsL2SwDR5xEqQKjnkdhBYWrVsd8BAWw8RR52ivyftOzMY57zQnG
T4o7cHP6Q0pqKtOrL0IlsYr2bX3M67EhaNwFGObN+miys54hE7ImC3dIWmw1tf6ugRuyMLFoO8au
i+N4o9efDex168jCabM19oRjSArXIUaVtYDBltP5Qwk2t+14D35sb7H+kwqwAwLuyII2M7vKRINx
mFT/pKnA3ataC3eKknIKlf+V1uTgBltw1m2CeDmUXnQTAXu4QXsqvtTw4fX+w3KhmfNG+2rpwkbc
8iAv6DrBSyRkjPeHCC0YNUXTTO2ZfBrbkcA30bRAMyuYgWGjj05FrbCVcHu0F8q2wZWlb3lkgaKv
L1VR6nm0wmHcOyKIh1NhXpZLZzTVGgElOhsCxZci9abvgYjDgx0irESoMF63s8b8aE4+YU4QyEb3
MuWQtpQ2G9il4yaIvMK9NpKuakJT3DrzXldD/vYrxJ5FqobeJwXHwgoHMuBZSCH70O8xaB/8jauR
wbbCwTxYZvWUjaULFjJFsQZZJWRwmJuUwKaxfIs3uWMGZzRtUbnzzJVsyaKW/9HXdqj2mA5jWqjg
mQnXC77OSb21jADW7FygAoGaZhE/GD+7roNB69trcGV3mqvdE+PXnBpK6uzUI4sq1QuYYnjBuBra
Y3L3+stGNvIPonZuEeNu9NsQjfs1NAgCoiXQrpmyAj/sB29FNscxvFVjQKSOjfgB5i5QBmexwNho
CXB70YONHOeyUGLvEOVe/aGpSOSLTjEgwdJMNPPckm++EzDVHwt7vMU5VsARMtUHUY1Ixlr4jcy6
fCP0XETPJ3Lfrtlq62bEGjrGepa4xm09N2RPHUXGZux6lKEdlqPKCEgE+2WeL211YO1QdY3/Rggo
6y6AIgv1Pf3iKK2PLEkI+bVn/2QphBk90qJ3tu1D3gC7VON/9B8sgaSl02/3g825XUewCZylZ7rW
u0O1X6MMoVST/owyKIYoo2gQkjCqAyTH4HHMRHLysgF3c1qyCJAVII5qfJyIdC1rgFhHWQCkMcsF
mdAGsd65eh2SNRPWJZ7XU36EDESew/gqYvGUlYby7HeIJ3schxGvwai81UetJSmWaadLdURM7eQZ
PAzngciB0/bvn97/vImEwGOScHA04heWLf9Iv2ypODtnrB2D+ozp1sT3H5uFZeAivBw6L8GgG1oB
iHYwURxEQT9gUstmGB7HgI7UEcF13HH5Ad+a0P3XhiHip0zfaP6dM6ovhVIkjyrSTEAiInKeQ9sc
ZBOpyg4YKvwL2ZQFmblo4bcu6AfPjR8VUIZsvf+TyY/G5PdPQUfn6UfYxgbXq6OKwPgvX9hEngmj
G9N/UlA+XrDkjodqSMCGyaosrGAaD7JWhhPPb2kUeR1WZ9/I//e+0rPtXQspWOQtIqUFVlEHpE22
Fo9AUGII514Gru3W4JBWcBJe6qjrnOWArFXyCrJqIrzgQ6oBFzJfVfbJQl4xaSd755nt3bX/l3lq
ZJtrjkwk2O3Gxv8EhRe0Fg5KjGQK6jzmSRb9z9q1L22zZyVAO+naJWupopincIbuy6aHDtah7ErE
XX7rl005w3fVT4CWyh0YEx/9V1hPoS/EjT/iPiQLD3maGzGDhMgNZhB/GJB9siYnt67lL3FJM1ck
xsdTj+yI52XW2dJH81whnnf2oQQf3NLeFnNLdslCzpBzESlP2INqpHB+TrlOhnEGZdaBA842wOIA
VXGHILo7I2QiVCADf0pXsuojRLO2reLBxVjnlKYkiUniGXdFr1UrF57bc6MilBPltb7VOhM/ZzJc
WFVk3H5xXjToxEWzTY25UdwSFrur19OmhkkHwCXxAGAr6s7HVPohLOGE8Ofzz7WGa3uXNs7RJrp3
NOdC1t715aQQkfkwXt/1y7lpl40Y7EytaA9saKC4ps7eNCqLoyCFrMlicEMA4dP0v+nDsnPaBSkK
xSTOjy55LMid0fgSsT9ekmmDBxXoZyBc8Y0JqGuV1P2wcQuzeEBI2zg7drIb1Qph01TncBaCt9VI
HTkVnIFh5iHoMw+hTTmJB6iermTfdWDC8mWpVSJg9wyRQTU77IomNcFYaG5bQdWtffML+tUKclCm
OaAfXAcYS8zVcPSzDFE2nhdJyoqytubeIESkkh/oPnHzYh1amfsBBOnWQ8QBGX4cV5F7Beasuh/4
uMaNrTdvclKUWC6ZHSQd2hAjICEcQAuB6W0HnsMXwc0K0NlaH8qFQfjpzrf4ZoNZQsXKSObKPreG
7RpHio+qknbvJfGTgA37MHRQlXMdwtzcMthBPPQIv4DtDeckUit2M8IwnBHi7ZRD6UxnxDjZ2B9g
D9lUHA+fHPwyZb/ssiLWvwn5qLsAv5c7vUCsqMKvkNiarT53o6XtEw/Hyko20Sjely1hW9CiA1R0
HLi0kjWQpBJFqHFmldV+0iHxi+GxVPn7elUvNikJ+1M6eSoSA06/JcTZVOCYR7b3bJrbvMZK1V4N
hWjPlgXhrPKChciJexCJgDLilwNaCA2g6bklC3NGWWs9cF8kdSGrzaOeJJlch39eSnbFPl7oY2BV
x5oc1VLPTfuBhWVCSS8qb2ISOLsyGMQBG2vAIhI2XcIgPUGH/UGnmXTfPOrVyGdTdzDxs2+aC2u0
No1dABH3qCdF3pxktVT00lnKKixDAKeyOhNbqJo1O2a0sX3dbtfk9QjwzreMlfcQRNlG1Vk3bRDb
Dk/hlEQnWVNGajBuCrG4tuVwmfq3VlgpW0+OXl9yadeqeqoRjTzIXSk2fuMNJnUV7H272f6yU819
7AQNdSujsa4AnisMY9zEwHCP1syZI7M36aCaQrBMHAtQc5sL3+wgrDuTupLD14HLa67t6/DlErKt
YlOOTGVwkNcqDM7xLU9gIzI4q4jSf0uSlYEk3p09pt8lSsbVdMTgLVaFYxyN6bITkOk8UNVYQoDO
VVGvP/Azshey6QH0One5RxKXvIk2xCk2nahasQx/NO0BzMPkbktUKI+KZn5MDPQmIrxPPajXeBL2
qWJjwTgWaNCFX2UXMolhdYNi7j1IMX+JdM5nYgtgTUmKrNJMV3dCVfSDLKYWAbNr00g95mlzZxSg
5KmMtUkEr1SPuUQgK0agHmUbRwLAybLdDwGOd3mxkQOy0HPARG7aG9jVaL2HZMwojmGCigv831KA
BOoqsggVjgOgoEFkzZ3WPKmgU4dBVpzdobP3EpI7toApgsGO0HQEsCuLy4CE8zYwoqe6O13RvLJm
2aDB2fF/vE69vtzO8bUHHgDGab7GdaAGI8ZdAWyR58jMD+gqvhnq3QJSU/DSjU75qoAFXvd9grZo
VC2dtLVZuwz7IPSMbIKsyk6TsE6OIBHjk6fYBwO8hrfOXbektwx7E20NF0MTxz1fJ8maLLo6qPPF
ry9K4sHWUM7L/F0mquewAi+COnj5OuVdzo87tw9m7H2PEA9a8os0kFGgKH7Wrn1p6nM+QsVmgXLE
j3lyFDVQAzQdfapv+3AX5vZlZO68Nv9lnxz4q/d813d5p9bESUdBeNSDXHGQBTkWcUDj/Efz/6dP
XkpeANIHqkLX9vX6/4M+0RX9TI71UNxVopWsScBm18+5TYflR4I4675Vbyd40nJQFjouMdPUiDvZ
AktdLC12YZAxgIBWuIhtY2V4QDYOHGtezDB8q99w2B7YtHdQh2yFXVVSukcHMSRYQ0CX6Ll2yxqp
TPDnRsdWgwCIPuytKW5uXUCaoRqHt5fhIeXuG/uwO+Ap5BI/nKuySKHGHRokhMUOhRuGGhPL1+Nl
WvdPdTk9hN2LEOU8T7blhWw/6Ddq1zy8C4LLZuvo3Y/4t2xXBTKIIMZ+9P1loPz9a2SsvZcXkvN/
ian/eA/C87J2LS5z5PQfL5dz5g8j20rJJvQSl5dt4ZX6yidQt3Fzh8ivUinNalDY5qNO0IUgQmn7
bcaDcXYn4W9XrAjgIm0fw//+lQT+ZxNrHujg12FZy/xoJor/Oefd68ZpwmytUF/+atpf9Umy+bvL
vZv3rnn9FMXPj/K/+KTyMuM3+Ijj+6/z/mryA1zf7PoBrp/7X37GC6X+r14yITpE3CYIsG7FuOWE
ltL3olKntWKkPH6jFqXGzr/FeM46K1mGbpM1S4x2YKQL4EIrWw9xCUqnL0KDoqE103iDBoO+KO3O
fUVcJ4Y60nfnoAZiVWn5k+z3M2h7ohThoSkhXYeTspDXyTAw2yI4mGwvTR2tFsPIPrpBhtF6WNrs
SbVsjeCOiTEKWtMecm9HWfNn1elrX1wm2S4yrIPVFQSw5Dxnnixr0L5RTpLtS1X2mip6I0sf4wT5
SjksnHo4DNULjJs5TOqVq6TXOdDOTbRAMEGQVSePtHYjq3UC08Uo4jPcC4Kwsi9Rc70lnzp5GGsV
xGORfcFy1MP2QTblSDwPy+m/vFK2Y7cuCI035lo2f7mkrHolehOEOytl1dYu9PWfF5LD1+YvH1iO
NGOd7bUYQe7rR71cTA4X7CV+fAHZ7sn916ycC4WoW4dLHM5QyfSUpmBhRa5Y3/AzXlllE97VNjam
pdGg5u70O9uFGQZOZjzJwh7m474wjkaLsfq7/mvzOlcbLQQHS/J411F5Edm0IB+0C1kNsgEXqL6G
CTq/m5zTOE31Y1i22ctBUtDdtRqAq06GAX9HnGlWWgspWwqXCrOJt5ibJStUndmlw1aeIJn1k7MA
4FKh39KWuNvNVdm+Fr+M6E2K2vm7SaGhV4e0TTFYbFyvO8r25UWyV15Jdspaid4WMc75jbw2tRec
wRUCsA57FXYXa1CxYbBU9LDfWI5q4OoEh5Y8U3CvoLEC9K7LFxnOxAEKBzgogpU4XppqY9h3zlkM
hbbP+qzjYJomH1QLY6AKGxn2lBXWQX6erhItRBvKhsJmTrWJ3qOZX+Al5Ywx4cbS1zXJ2GUToHbd
a8YnK0rye7w/Dm2PUzBuP+1s/xxvpBFibkFOSoVX7doZMbMw+tE59Fr/KEe9OTeAs21+F6VsHOW8
60BXJi7hPRip0lJRz3SUU5w9fEuYEqUBoDRii3+pyT4jqNZKWIrFdfQ6+V/3za+9XkrOMwH+LAcj
85bXl8laqJvh1tXTjx7r+EkW/jipJ98lFiybidt+s9A/2cou2wjGVZK71XrCmDfKJ+sz0jA6rONw
PGZQzO/RyYenNA9MEH0xtY+8+7EINjGL9rkkN3JLgmoiNY3bwJh15TaDD7MAwZHfTJC0f2HvaBmb
894ttdWVpRNPprLH9ReG7BT6rxUAVJUY87qzsujQDM/I4qsfEV4sj+C+HVivsIm6xnUWcQaWX8dL
2dRqmAbogI/piq08P3DHgTE2R9NkgaJLcIgIXOxyxJMv0rqBM+szlA+RXxXHdhaoKBs9vLUTfePY
lniQRZ7OPDjb+1Qrlli6ramswBhO50CYI8irQAwr21T5VfgpaifzyKVTjnfj8LFv0A+QL5GjaMPV
A5aQ3Y5D+rTLOYSGZhNwcpqT3Ij1wI4lIDZ3qXOWW9aSlHQPjCzava7/OfnSa1QG5mYRyCFAr+sK
OM9tV2j9NleAlDuWrh76NCzR159wzOwypIDZED40bTLM0B/9oyJwTYujtPzKmrjrW99adn6IEjTo
LlkEoBePlg9ze4Z/yS4vDK19E0MyNJPxTuZWEAB/iFmYcVqc8y0l8P11PGTTCtHDYlnrZosWWPfa
NEb5IrA33moIGwEToWkN7ps1DdYteH790RYxDg5068XQbwsv0Dfs8OvXHrFQHIg/QbjIN7gJtrNp
R2H2XzMtyY6y5SVmtQlbEW4jHDSOfhVPGxfN1keMVABUQNnHKe2pcLDobRIHUjpf5tzUHaQWu/DJ
PbrNqm8t4+xZo3sUAjQ/ATptoSWbUAj3jBieuBGlIaCaUlOMFm2umSE4d12m1tMw/zZOMHK842iQ
cs+H9iyKvD0XuUOE6WdT1jByAQU9jYAZmCG73k1Ls/6pjQiXJDX2c5J7mmkcopvq+zi3bH4Pd10X
nzmCZM8x7oqPcexyCGAstPP02U8eO/1Dp7G3HUzzS2UR5UuMEsdxVsdTU9rsdzuRfKn9ywQHQ/hV
LpAqCRvvaILmORlDMmIFT8oI6iLWzIod38ZVfsjJiO3npeCmwhLjM4Je1Q63ogfLLHiISyuauSb5
jLKvZAWEi5Qjhv37QKrn3c4YMDHEOn43JIry0BVK9NjXwU5yz7GoATWoOwrpT6joRuCOwD27vQt1
KCgI0wC7ylnMu6beGaJPDomPASM//OIMTbneFIoZbZMo1FEr8x3k6nB6XfRYUD4NkOEYHu3jqKjt
aZzgx1btW/h/CTuv5baVaNt+EaqQwysYxSRRwZb8gnLayDnj6+/opvamj2/dc19QQAOkbIkEutea
c0yRwC1vbJ6K1CGBqLVS6V9tgBIaK9tzqnNDizNeypmFYgZJosPQ64fpJIqKOqFSbozdQZ7qxHn5
kr8OSRymiOid5Dl5lVUCs/Xl8aSbfOc7YgSUxaDNrEzf9e4hURMNlLtobCqNupPxSKrALCBqbU5k
xODrhaYnNzwFRuwyVUPM6Aj52KmCgXYiSWOjMNOPOTXMXezYn4PgxcwVABk+GiZ2vdqofhAsOK7M
lrjtLKyV8wQKgeVQXv+IJgOmw9K9kyngm+AWV+6Qfo31wTgCuSSPzwhM4/jHsYqB1g+KwEGyMRtP
mduxDkKssILVQwp9RxfsSF7NtVI7JRBJZ8bTrGwzZ4XYDKvTOFI2GLPU3Gii4pIRtXAwmkcT8OxB
bpamAAt6P5Z7+M0/T8tDFY2Y+B8ySNgXlxMuQYABSPthTONs3VLAORUj4Aesj0xbxKEc++O046ge
GXvilF3Fm9HJpk0K1M7XM4MyMF5QfR8zE1qVaY+OYEzB86YWPZjhQ48GBzwdaIoggshod9ptM0/M
h2I3DbFIGZ9jhZfqM18VjruxXOddOB6FLvp8v0QeErsyHuC27OU4WiXrYWo9mmZeo+xcy5p22BVz
cvQsiztx1l6VgCybqq/mb0lD9BECK+wxqAMeM3fYjF3VPxs1wO+mqbkzlWVOcbINEJnlWIQUW8jM
Or9XbIMfA7fMFHMbySbBjKSi/mw+isqZ1oqh75uKMKQ6MuZ3pQMYhIwIs2Fi5TD4CCHW7IHoZBAH
G6fVso1mEOllDwLpOKtNuMPbDtVuDsttq/ANj3WgXEWE8GCAtEqoHHUNLTaNzR+73IWHQ2ppCOr+
2B1cB5fUTPUz51Z5kBu6944oElAsValL4tyuUPCUYNx7tQm+eaHzE4dQjrN0Kk9GbJO7FNnBtw55
m2Eaxc9Qr39P5LC+xW43bGi4WqegofkCsVDfGpX96S4rK7diCiuO0+yf0qVR9cfQ3YUmr1jM6B+P
rnfRJOM+7RBUG0h/DvY8an4YeNaLHNOKj3bEiQL73HpZ1GQfVubPqWrUYytgHlMzPkCE0J8Rg1NS
RB8utCJZMhsbPIzpimia8tLgCdT83o6NtQq7ZaVSFSKroHqkY0VSURx4Jy/FNDWCxv/RCHgTWXRv
nRN0+7g13pUkD04pyue0KpOjYU6a5zMlxDraLvOqE9nbdt93TyBxUtAnaLAai3llQlwuBB8yZvsJ
o3fbXTrx1ATg97kX6si/kVkXu/uYvM42WPNXLMfx/7Bc74P4gKcjUXdwY6D6avGBR1+NI1wb3K31
7yXNsswkamHLW5QlhH06o8KgQb4PxJRYEbNhRcyG5aHVM+kn/JUi+UUZzF8KTqxL0Ykla1JCKkur
BdQlDJ1LM0bwT1IsqxeDeaxrkMBJNgDLNAKbSBui9+XLV8tL9B4vrm+HpHQOjUanj5fdxlSKcDtN
KT8/81NeHIwg6kTiCkbf+4bgiORoKxHxc3JXnomafjsts7ufA6UjBEdBJSJ3CQnoj3LvvrGtlGl5
WB7uQ//Pa/96/e2dY6/lUdlDF6vwu9rjYDxWrW0AgmBvMTuiebQp4LnC2P2E6RlgMF212N6usyPi
0ggVANLIx+Z+HRC88LJEur/IK25vXwztPptjPBXiZ0xOQ/NstFR+vRagjcKeIL5E3qEfuGm7fZCu
MrW3d3PtqddRbFrVhXtaZOlBjhXWpF7JORPfBKQE4go5VHWuj0/ZeJRDbTPWT/nyY+zyV33o0kNl
TPxzs+JzY9btC4IlGnL/czybkfIhcNNWf58YaeEkdHxb3dQOui3aIyarUSWyT5ro8dwPwWq2LHm6
ay9OyivkRl4hr70f6ppYJVhdu72PyT1njPbqYFh7wZ4xT/Bt2w1RHMQ4iIIUxhncwpEtYpPE5u/j
hSkNZvNyrNb/uyhIQw/zt0rG1AzsS5quuabNR/4v006jVLBnCif8yu1WsAKq0MA8OUASJREt14jh
pCySv6agF464/3q/8ELgf0DIdzY0pqclJ/M8J+NgDnBMKIWC1gUslg9WN9+CiiY5ppooAECsPxGB
x2+mLJNDaren1JjDs1vn0TmEE5JEGYs5K45/pInOQz5PP7SRELmRqJqSVJWXPBrdx7os9kCmgvyd
+aG6d2mh0hKH6mloAHk7e1WEdJQV0JYI98rxKBHGRACka7CRW8MAeBBHynCB8Tpc5J4+YUx1XGyV
XTXiDIcd2DbBXrpFcWmziCAtuQNmf51D0z7Y7vyGntJa4SEkMVKsSDAzKDPfQnabAWbP2JL7Krgq
rvuT+v+WvzidgiSNVmmTFKfGUp1j5kbvAFwJaliYpBWE1+5zTQeIaZuNX5t29MIyFAqKbmaHwNPj
5yrYIwRmeYwtK3+gOLZLcc2fJaxrjvMHWIDpIXcwaoCC/lYpZk303VJ+qPOLzkJ8S40vfIiWyHp1
0uRlsCrNn4DrPQBVn5+CyBt2pJQGvqXbpGvDAfLzfOkOrpkaKznJx/UCfoL7IKZhSK09sKTSl0RI
5GGzvYqtUYcNEEY+EEplTWhhd+6dqKUuklRbJHHmK2k+KU+RCCt4EwOocElcSSEzn4p8CI99P1pr
uzXCwwg7c6+j2TovHo5Ko+vrZzMmxzZeuClQFNXtXTzFLXm6WvU4bKFMtY+tUIcTOMHGq6tHrOv/
Ddz2bqOQJ2k02Hn94U58m2iFT5cgxNES2N10UecfrDabM3ridy0OCpK6jR8acssncg7M56FQz0MT
eDvisM2NTKnTqTC3wXMrfOLSLA49X/PVmioLFINoHbNQ2JoUra9pBvXvppG8RXuGjamgleWDFRSh
t5mHqlnTVG6uhebwh9DsfpcA53hQzeWbFIHIjQrm7CkQ+TbwSN3d/cSYNoQY159DXVrXD4aFxALG
LKoEt/dQj4mNt6ife3VnNcR+zcVKb0J73xl9/mooBN/US5SuqCCyUBS/xHkI0h13j+pDtQnJWJgW
7PC8mch3R+U16aP84KEOWfEbDt/MLGFNPUHo8wp++GD1rEkB7OECgpArNjEUhnkZwQVZsGvfatTt
hA7O34JLtpjja0mmMF2Yut5UTq+9QplAglcgQBkVBECRPZKcWk/Riz51CykpYlZKoM2irQuAaBe7
OqRNbv9AwuqtLKfsLjg2lSOLxXyDuih8MFE+b3pq5oXZJ8cwdONdq333YKNeBk2h1WTl3yHGkUBM
Hl+w7dQS/HxGQsSSFsiLS3IA9dHMT9q7o839+cY9UvU8wWieTsw+4Lp5RffP7EwJIJyy8Dua6nuc
pYRuD93XcTGIOJNOqsIguWdYFu/RG6NmM7lptq4Ghfwuns3tZXLH6ui1xpUyrfJkJHrxNnGfKVSg
U24wu2tnhro6escGGiUVuHCiZR6h9FYyB6lmzveNGaVqBSBB4gRt8mSoa6cvym9T3mxCNFi/gjBp
mW2GlynMvQ0P5rn1h8621mpiz9q6UpP0pUx+enMavC9zd0C2bgKWaeb0K0QGFieijuBkAyHOelK8
m/nwVR8pocl7IetAangYm9asD3VojsjOYUG6a7k4QsOln+Vi634YhvozRM9gP2nKqlKV/OHemFdF
s79Hvx/kKgjUJnS3oxFhbaw0cNB2EkPg4QsbGTGZUXE1PJcjyBevmh5Hs/9nrutso8Zq9KPDUBvq
6jlXU+idnQOqFvlVv9YsEmYqNcV8Aw206gHzFj3pQEuokE/QNPnGKZDnDgSHrcBo+jc2bj82/5il
9RMytL0tuYurcGJQHU1tUxxGM7jxcfUeSK5KLhU5Zk19TOqMLAWt+hgtwhRkGxm8KB9rAV6UmzJY
wrO8v3e2/o50EL9i4DwZi6t8odYQbSOMp4d+Un+YKC4g58QGOo3ZfAH7Xv9I3HkdBmrzpvfpN082
re4Rq7NdmjTRUjzurp1N1M8IUbKtBJAkArxyKIZXDZO8n6Zt97uonjL6Gr+UitSdOe+JV3AqF7ec
MtKbQ2FBqWMI1e5JIlknGP57s8fwHntl9yRPqAm3bK/l/hbbPJeZDr/UwnOzjPrXxVTzc+0p6ZPV
zwRrghQNq5z6K+YkeSRRo3JTGG25RtmtreVhOvzynFB9bodoYJkZMNHIx+Y16KLlEFnkBZad70Wm
dVjyyS18vjqErObCKyR8jXKTKNWnwzH3EA/Tb7TLQ+hezNTUjgvk6GNIlZ0kDnpyNjTeA3ZmDTNj
Mq0n2ZJuFRJSQH0c+IM7qyGcyosxl6ze5K5edz+1Oln39mC/DYYLpYMrMNAjvLdH3/SWbGXUYbbH
k9u95kPyvUwT9wW7wtkT8C2NsvuGIhUxK/zPWzpj+Ah675HqrPfY5OAFmlj9Se7n+KaSrhMlS/7T
SBzIh63Ivdap2fJn5slUehE1EeQv3pF8DVkbuW8MkSGREB18YhaiLVvTS5y1alkeChVRSvGmBh28
2WXkd5BjHhlJfJF7C13DAZr98Y9xAxcEX04iVPlVdG33LSQmbe+64bKibgbjEFztTretebfAMr7A
cAP43jia3yJM3mJpmJnQC9+vozW/mYxnLA8tdcLYVG656UFDc1krA/cZH9zRqzej3UMgWSriumxj
9qMFYcQW31W6MqMUnqA8bnGiwvTj6yG9GI7ZrxzPrk7y3qiJFTgAzB/lCMm7pGu7XQiofpR74VSw
ByJ9ZZvJV9JDtOcEbDT2O6X73lb2vgmpiGnWbjCj+iGu2xf6ZCxmsbrtClh9xzZemovemOVes4Gf
BvpCtlXkdtClXcPXmrzTyFTnUeNPMzY9xUyc1e14McrmYuhfjYTmx9TbE3flOfwN7bnehWUznVMv
UjYa6SckqnGoFOXjRMAva61pOleaNh+n2Ksuulb2+4LMiMi2NJorGGLkRk9KJLNB9DRkJLaPiQfH
XfbWpIWm160dKlP7JH03ueitBVlkbxvCq1fyChqUD15RV0cn1dVLW+rjvjCDn2aAE8+XY6PeqJfM
gjo1OdavsFf0q2Ub8UbP52YbBjFhunlVARicXuk2kSMoVpm5haWU7vLXfrZwVXaGM2yYhaq+0mzU
isIpeZekH8+Fq5zHYChQWNYPMgh0UG0SEhqyV4ywqn051qTLv7tOTTOU+EzfFbUDHdv2efDOjhZb
CObEUCA2TsMyOrZB1tuLwRlPEMTlpiKAzSzxp8mjpR5/EZ1UPsge2f/k2skhrIv13lILYsAG5PpG
Gs9XGF1fuY1rb5Q5QDCH2UavJ9LVSGq4xmJDOsC1b7nzySGNjIHZAb4m5azJj9GpawLiKIyM5VuS
Kt1TIm6xmlsAHXKBVfKA16n1tHjbwOsk8TVxXiNUuH4a9BOQFzOAySu837dd3mGFyw8/LLW7iaWQ
xL8HKVk8fA+/3YnwbYX2bSm3hB2G+1ofv8gPUEMcHE+J/qEJdCrkWffnBpr6mr5PCqDrCr78z1NW
S4tubuEomkHWgkjkuWCj8Fmhj/X6dZl5b4ql9nRmWFRc1MBY6PRkm1Brk4shhuS4PJSbOnJ9U7UV
ZkzdnvBi5UDWDDd8ko4EP6jPVtO4QDH84xQezX+vclIl821E2oI34e2GsbD5HjjzC4vP+CXw1vLA
Nhx/VAn8GPM+hA4B2I14IQJcc6J0UFqSUK8U60LWE+XgH7vodYtTUO9zyuTrlL/sVvKbbWKDNkNZ
LVsl0QjHNhVnH8UGdSKLuL9mTB5bxUJFPWe4Tb2x+HI77FjIrc3UaVYstV3l2KAnP+Bbxiwnd+u5
ug4Wi8Y4+kacX/FelVW+A/jesYQ38nd1Ya6AZql8dPpleAW8tO3pZYLMws9dKKQj1FE/b4MoGy56
NeJ/Yw1y21S6uZ+mJDneh+TelFT5yRKI+v8uxY7TX4Io/j3rJeldguEg1cQGbu51XMOmciKAH6hV
23OdK9pjp8Zo58asWVED/6m5RrT1YGif05wZRjg0MNZt4rqIAP3mWXp5kL5luSFFgMK0Nr5F0mI7
xHB/svk7S3vvUOIEOwRqYTAnFMeTFQWH+xmtdQhz40OqOpPjF7XibZzMMYH2xWCVG93dIg/M6Z7E
1k7+LPkj5F7WxO+K5bQPC9alg2oCRjBdaiUyJ8SNCu+WGHKPDfFEdoiaU3q/6ZObwL2GCL2FOifK
j9VSkdcbDXlyMNXfzKaDQy9ADHJP8wwB2PjvWA6meuvrXWc9DLq9L5ch35MonRybIYiRxzDXlIdl
DsK1NIeNx1rd2LZB2p/CxOxPI97TzLHGvRwCPFgh6QZqObBE9bax0VOjK+ChLXV+HLIElJ7QJplE
8tJ2aamaS82jPntfQFR5D3po/E4GlvHwOLEEhFHxoRUxDMUx6M5t3hevQZYdaKEXH11PgiwpCwAl
SAU49SCHVStUzlE+tk+z/XtMc25iVTgfQcHQeBV7ZdOXqNL/O5aDnjcTKaANp7ShsK13pbLptJRi
YQLl2Lea7FnDzE4fgjFZp9SUTLsY/Zs8KCuNqFSyoEuYDi/Zl2rMklebTtBra+Rol3JEL3LMsqpp
2w5qtClZK29mrdDws+KRkaYYaY+Rh7exuK3Rh5v2qk3IKVFtMqwAplsbblrmc6jScbEXyC1pI2It
a+jzdaJzm3FjEs9CQrkg2TNz1uqnkne5TikoscFQ7R1t8mGl8r99IWEkBVxjDc8uy+QVVsHoZ7zV
EWT9JPOdHrRtqedZVYdLVtbc1Ct4Ze2QEY/bhATIkjTz0tEZxAeiweaZzB7CncDcQZxQdkXvvsgh
d8YtM+A0iiglkQIoFiNwL1iROPVTpnbzzkw97oX59F5pfNpGOUNZxvQf+nPhFu+k3ZxKUqRkL6ob
O+IqC+sliApowou7LnqCKsFpPbhdRO3PpuyVeKSRKq1Ke19sFC9s9qYyvcshe7ZKoI4CCFPCmQ/6
gkZjunfKNNxXuFyY648KYAYFuDQ9r5XreHyuIkwJY8PdhrwoSUjSbVg9zRI1j5B8WXhgQVhFlKh+
GA76B9JFV9gf5o3MVatErppmdoB15LFLpvTaMQ2g3m2mwiszR0gZYXnGioNVRu7ejnPqUmX4vJiV
dSrcrTe48TppvH6rTq557dLSulad0tB6GqcHOSY32hyeloCMCXwK5ALWwbtUuMhNhj0I9mqU3KQv
WpIoe7PDtQ00zC2/KHOuHVzrx+03J359s/4r1YrxqWjhRc7mFO94xCTPiQ0qMvMCRBNObJ6qNt+E
adYdHI807kOApFYbaBnaov0fC87xiJFp2xYsBLIRoUifDOQrxpN+tkssID6OTO1choV+dpTgFGqd
jjfK3St9/ZIV6dbBefBtVjt0G3ZjnzGxuEea3NMG6PL4NevDJ2gcLOSi5WVyS+tLjMtFnZlhD+40
v+sRmoq23hT/3OEPKsuBXVSiq+NR354Sgi+liUE6HaSTQR7KTU1OKxkwhi9jgXRboY9J3hgZOa0D
k0FvdjF+hNeusqZLu/AHmfNx5obhGIepyi7OrKUvHmFpGBCh+EquEYHSA4gJ4mcwuCbbenJ05k1o
0/GU1n6jD89DjkHGt1ioraaoLm8hOA4s8mznJln1UDseJTXBE5bxOGDv9o6sYFW14T2r5bKOpeEn
0wCY5o6FLrKnekMy9x+oxjZEzJqNJqBukfNZUU/bmG5HGiLfvtPojuFJ7t03tPqzY6Bc7yNyTzV4
+iS6nafbzqCyFISUxmr8718ycyKUQRShyqD2w5CsYL4H83gcJmc8RtQWym0ndkO1IuvEYd0f4sN4
bqGCdvbSI60wss08moQ5Kn1zYprZrXN9qGgVMYbj/vOEPCvHlMA8EBlyLgxbeWxshfrevBxsc1Ae
KzFERHZ2HBoXiiJD8K0CB0XWHK7VSps2RaL+8+k/JyRpG9dq8jQ47i/56+Q5n22Zv6J8muFXPMTk
kGkQpJ8C7M1PIWvDzK1oyNfBr4Giq+St6czOTqODH0oC1+QhqMXaN0Mr+jYGznKezfLqOjT1pqae
n6IYrx7pxvTAmoAsTWmGz0BJY3dFz9HzrV0P6HfW8jAw+geCqUiyYrpqnlxVD9ZKMfH4FBU1UHMu
+ZlkMw9k9qFlWPqT0bkQ88b2UneDfryPq6EIKyGpW5agVU3BH8zHStaiO3FvdzrjG/26yJ8gHp7k
hmnXGjhbvQYFGV1vm9J6zkwDtqGZ7KSeUkom45E+TQBtxJmr/GARku7PdIn9KotAjrZh8MUutB0N
74bECqN8aEVLY9uF6xBUXuEPYt4iN3eg1H0s5iZKiAaeV6cpEJINwQcgSsyvIrqKtba2Dsx+T22P
mj60e6xDFjk44hDY8fRwwyb0KWxJakH8lpBXMUszUNvgErSran73QCptqJV7hNTlwUM9de1mEqug
eGBKZk3MfYmI4fNSLtMp7Ofg/+O51yzt/0I3wSuEi2e5EPEg7ap/gYxGTYccR9bnF/7aYM/RrXXh
NO+hc6ovc2U4zPWImQznWX2Rm2HmzjIj9uHXSbgTcW7boiholIwzSFAAD+fYZqYIkoYFLEaQEa6A
3y8g8UwTUEXDP2VlExn+pfRKc7fkYDDlWVUlQQtpIE0btaQaFeR78iXN8yAaEApZY/uyMwbfThTv
TCqad1YJ2QbfGs7v7VSP+9uhPN1VFawGtS+3qBJ0v43SDuCpeI3cpNqrjqAI+RqXNW3x3PKvhg0b
IN0jkgMONghYktZ+l2r9D4LM5GtuUV9nwpI8xRQgt52V7tBNzNtSM90vYyCcPok3HCya/l8wn37M
sdE9ypNG+L1owv6N+Kzg6i7xMW3NH+qU27u+ydSjPQ/KKnHcetWl7nJ0AwpnPkmly1Ee28wlj1ny
pamU8TrrxlvCuv/dwIW6zSFW7NyhMN7LPngEZjY+G4HlPfaAXPzE1MOvSXX9y+pejHky+Aumb1i3
2LtZk8eDf7fNS7P83Q9vZr/x7qjH+3AqXyCPyUGujnlo+znPpZVrhtWGZX1zGZuCgpHcJc2INDRT
2MebJgFxIs47c/jDxpi3l0cz4umL3AvcjpJSGHAL5Ykvh/LIjRATttW+D4MGLEUfXQlUiU/Mxjsa
weiJrTFaq05ovLt07HYw1Zo9ps6iVgEpkCVh4y9P5vqDD4CzV5j3bQgOqz/yNPtK7KS77gXaDzmh
rhP9m2jbak6pFE0UKOXLXNV8KfW2eU6m1L3Qu4RWNxfISHIiRhslVR5iTZ032E2b75rxNqtx8DEp
irNNEfBusS8QjZ5+pYHdvKrwfF6V8SspU8mLPOi7gdjlsTCO8jDX7W5D1bsEAcilOWboA6tJAxEf
h12OC4XH0FoekRBusNCfvrtV3uwIa0vWGXeNF3rZ1YuqvPRTuGzjgVpfFzTMXanCvBhxrmwcg3mQ
YublYeGTtccZY5zGBck6E/1L2mn5zvOG6uApNS7+CM7RAfLUQvwFbRNq9ZuxGspLOtv+YEICpDC5
HCexkXsGOvja1+RWDpSFxwCwsc8LlFHI11poPX3C05aG3DAjjL3l/wkVIv0lFHc6gSmamx3Gwvxp
k9791tYx8dfYwx9MccizM1gTcZPjfyXwkNZgsE2MOdukukPMMSAX32nitF5HCnjBxlSVTZarGWUH
+PSnscgShJMd+TmN9lsrMUab7jADPCRXeKWXDurvaKE66wLIdmOjelRbcsDU2HQO/K+1Y26LxAzq
m82mCQLDZ3Xpziue44ro/Ba+WyFVy9J5eh0oA5a1Pn+rC3WGO8O4B7UhcZ3hICuA9w39O5sU4UiH
eTz/BMtMu7kBDLZSaQyEeZo+8Xt1r6PJWxKrAhhSd69yiP8ZXGYHJjMEyDlZoQVWN5Mpsn7lG1Ay
iChvR/keDPCbm5fFQ60R8sr8GCEq8+O5a8zZH9LQPYYg7FFBjB9m9SUyzeTdnPv8sCy2ttbzfPyg
BPB7JDqEaOiiWSUC8S43ox4bRMDkb/V/6Pcaz5OJmOl3kRbW+X6p3HM1rfJpDpGP/t97yJeStNtv
SmF0/utEGVb9Q0cPtp9cwxLO//6xc11jX4ZJRKYHyKhNrYXxvtd5a0LlTYsuGhcpCWbKnCm5jyiZ
V8pBumX2FrW/dzuU7yZPBLVTbAcrKEUu/b9vwU1J23gKhTR5TRI6rNnIh1mPVk9afOtiLxvjLjqV
uTEdS3MrD+7D8pC847wV+Qv/Xou1KRqy5ki24iqfAu/R1srPTeQhfHKFbkn2Xu8naitkap+0+cP9
RFby+xVvImHY93H5Jl1XDH+fuL/J7Y0RhG/6gue5XmX2OU+Hautm1LTloUOM6VnuoY343Cu19OqM
ZGn+NS6vDYyk2kNl/5gAlFAKr1VzX1vLy13YKKWLaPMelRB2qGMMQoozA9X/Y9cSWkjydZObAFKe
/kP9eNv97z16WRaSP0FJ3X3pUTNOSdGi2YkybxJtccX1opU7I+OWXXKpC7LjoedRsjxEE+RNX46l
Dj1QcyYq0oITVvZEjspNY40ro8yyp9tRMdSHVmPRIw+T0uue4Tgaqxju2662sS5NCP52KGHch84h
iw257PBKtm7w6GnLYXba4TVpw+HVKBZa2bN6lUNBhKImbSwWPeJkbzfdxgMtv6VE/KTNo3syvdq+
WvmydxIluqA7dq5WbY5PjvZdnoom3b42eooZOHXfwrEnOthZqIz3pZWs5CWJvMSizk0LDoKSOJQn
OgcGXqG08/7+VorJD1aYe95f2hKu1yMXkSMDFL8zH8HT/W2CNET+M4NSm/SsTlZhRQ19SSMEleIf
//neS78aPb3bycN6GEM/jevu0CPV9+cZTVGVRPM1XLTpCozxhfwz1ub/DY2Bu6fSZEJB4ALAPvPV
zBaf/EHrUQ5VipNdMWlGFHzilYMm45FwpvXtnHib2puSMwi50x9D2lIByVje5VAjrmqyRH3o3RBA
gfhBcuNZU0LkFwqYvIGUGKMMDBb4YFbYaJRKBSdN2FqkkaWMvDNFZtJp5KFloVwwzUJZfx7/+xL5
BvJ1ivDE/PcyOX57d/FSXby0UWqNbOrO2TQWET1m1BhHAaw+ysPbpuYGL/fkCYvi9a42l+tf18qT
3rRM4VpePGd0LX1QMeYub+mbC+TegLSI1q29U0iZpAdfogNc9azB14RmeseMFGVUrn20yVKv3DnW
/CMQT9lcPnBdsRvpFJrkoNwjnkL8hZkU/nXifrE8oeaF8jC52S6udH0TLcIrKVhOchP+t1fgtuU7
owDO9MikXt2OUXwzapWsfhnu0F5NxNjkxFJnoUJAX5bWHxN1nVU0EQwdatlVZl+Cx+cT0CK4ELQW
1XLi3QD56Nkpf6tqnEUEeMy7srGUX6XXPJuFFnz3WL/4tTYnHzFzKD8gCfpLbNMSoOblviz4wNf0
Cl+nag72aqP/i7qQFaBFQC7o18xneyI5szfr4YihyHzqFdxwVo/wv1JRN2VK/iTLAVaSU7xkokEr
RH1NWLnRLcnGH9Swdi4LlY3ZGPMucepipcXwQdCWB9dWbLiRPapR4hwSswblsvLsyHyTpSFZJNK0
3v7l1U6yrejrbMvEytYJPpKNWJ8+yQ2ZeQrNZ2ZiWmWaChOGXEevpX7IswIN/ER9sXpMA6qd8ogV
LcSe0Hpq9WuqIdIIXUybqZU4T22vkvsBlXtrIbt8Mzz3m7wCEvplRmvxNQgdqEZJjBZloRXvRRVJ
XyhcFj9uRwprxTx1t93FztvTQvrQKYSdBSKWlpm8Rp4IxdX3Q3mdPCHHGqUPN2VBj+6v6+I6Az53
v1DuuUgy8XR1BkHm4sf//Y+4vWhyG1HoMomE1i3wILn6A828fSFMrjJgQXrOeprAbMhBuyltMpbZ
ZOEI9757ooH8OSKH5VVLnCBfrxBAybFOvJ08Uc2xdcBieLq/jxyXVxRJh/Am8zKSycljJiLy2RIy
v56V5aEZw+/AzBsYsmIjhuI4+a6jqyR8kVzOXViEzywX32Qbt0bo7PlqO70WoUJmmWjtKlV6ADoy
7u9QK7nXxyRxS/jV7cRifqNaFu2iTMPV22J3hUNRr1XaGeJPxrycPIGRtFk98+UgylTrJPcSQmEw
/nV03llcnGXs2RK69dFAD3Mfkntyg+mB0mXa1x8oZ4OdHKus4fOl9+uIN8w2pmKgR9CSz9g0efZ+
CKWuOYau+cfP6Xqe+Jh7h01F553GGp1ZX+7eN2nY64cRitpBjslDuZePdkmjZU59U4AMdbEJ80Yv
cf3k2ZHVmeN3BYhgeVqOgf/htDwOQOB/7i64VEp/mACK3Hb/vkC+1oky3HWx6i+7QJBTomBGIaSy
8pB7BDF87tHX4BtzH7xfA40Au4zi8cLbrrzodr18vaf2G61YsgcLEICymlyHeZPO5Al3ZqWsetuD
Fm+TUttTEPZOmuiQ1XOeeKd8Ul+bME92uTkgX2ygLVMijyniLdoBnh35znJXMyp2e/HrvO3+cUFt
1Rr/GRpivtyVp/6X8wNB3dtoGt71JfxtZODxu4iSnm+EDcSxyWJXMbrloLnKZmrDEVaaPTtb/OI/
lKHOLuVs8aEno+KsVNPOEi4VuaF/QvCSouZEylgoDtVsef9rb8pVZIBC0aaFClDBDjmMUrvBg1NV
1Q5pT/oSzAnQfrhfv1MeM2Pq/RLYd7J1m30jxaO5jivBCZ3lwXOigdTrCoVDWvLtQdD4jAfct+ql
fpi6uHqIAiSuLpb57VxX7bPad9Nq6FnloWULT42hzTuPEKCVZfSkPokN/a+dqhKzXITWxp1DWsQM
szZMSVWaluScRumvekGXVIpNF+GYaHvlWQ4Z+LtZ2NN4ON0viQuH4LUAhcAO1MAKo/D7IKa9k9hE
b4rZlq8LVir4rwJTM+cZQrnR2Ix4zH71Xfud1VkmnEyLY7dXvMArN7XMFzkUZmHjd7YHlSlRB/Qk
EFj+D2XntSQ3jrXbJ2IEvblNbyrLV8ncMKSWmt6C/un/BaRGqanpmRPnBgFHlskkAez9mXW8+C9m
STgl9/HfCYRdkFt2nC0AJn3fIlB/Z7j8C4ims7MOgDrPnpedI2IG4FB8jiptjgPFVL4HTaodiZQk
KEJb6Mnac3wgbZJzQPndJ5LHZRQLLF4m+KQ0kGtfvEvFJlR1WfBdecRZ3lnQ9Y3mh+lG80asR/9T
2OOm7nFT8lB9/fScmgkAEolm7Kow3Cz1aKD5DNIIaP10QfbvG9Ey/w/WpupXBM0ribP1vpGr8/al
hdJCp9ndixBH0WoJDlptujZ9Y3o0RIcPuz5tyBSOz2BQ9VWGXeI6ctm+dpX+c3KJvBVQox/COBwJ
4Vjul1SgKz3EAca8U4E/Vjnc2ZoZfiPUr++TuO5PDYIHG7Ho9ZdYQxrOiu+b3Pdeet8w93zAHqGa
InmeLRTFsEPuzDdU5NvjiO3N2hxc8y0Hn330BceqQohy7+m45joFgJHZJ5ueFW71iQ8ZnpDQHgoo
vfDksmhdTfHwPe8N/BXt6BPeJIDd/PmbF3GmaKV4NsHHZdMaoLINhTIDWOSiZugB9058DkSF0Sij
hPaS95nxXoXOySp158n0RvHufBm82NvMLZQuVGx1VAoMwp8m8ZVdYwf+w7XTsTB6n7N63wjra2rC
a817UP+raQxJV81dYZHWkr1Ohvd5uhxVklszqjc3d9x9p8D6Mjei0t0i+Rr5BOXfpjhtjkU4Sgbu
/GNog8+i9rwvWN8Rhhr0+W0O3ZSVlQ1XRXzC88a/A8T48N81ix2i4U67SuzyG5xedl9GKp7mGF+w
oEy0rYMpeFPrMy480jCyr9tjCK2PNAckvyRLxcYj9nfBnru64I+a7nnkrIvuhysf9OFnE+eRQ4y1
3W5EfPjr7/4o0j55AFgAZTetudazr5YQ07exRR8iJeR7Z8S+cR8MbMW7EvlYFDAbVsl6xE7OxbqK
//wW6uPyDdht5CzRN2Cf2S70rGKTt1nB0xz1b3YSXQYjaL85LmEMjzjQhbfM8ghqCftBtlrqBQp1
PX6pMtu8S8Lii+a24ujGSbGeOWBvdGEJGB2IU7i1m4c8xESMyLaj9ARjAwERN7KfElv/suhD9Ddf
86olur0qhobtfUwYAErsYBskhJKuPqBZivlm1DSnNsAsPA3R3/G0xUEBgkD2Vkd7rNnnboJylyTA
6TqaB05u4LpLunzl6pqxRVOj3luc9U6tMbawlaX8ZVT9qpHYb/9oqgHV92He7dp/ulXQNgL/8d93
vd0mqRuxTWB9I8DM6hCV7cNkCOeieD9hazuHvjDS6/qh+hAve2gc07m4mWHdoXz6HJPBfbBS62Wy
ouSku275cCvIq6MlmuXhvmGZiLZ6Y9ZrCNqIoldeyVGoApNaZu3WL5uf6junCvUVjCsnmlaqrRvN
a8NW/PBH3+1riiuv2HtD+fPWpa4S8S4XnP61wVwufWON8BOizdwLMqayUP21MLp5NdeldyhF8Kz6
1Oh1QLXNwMF1VHAUGCDgIonUmKcYhN3rZLPVB2bbnYSkrNQD4FQH9ApolbJ8tbS0vnBW/VKR2hbr
DKO5TACsnfu/y7Y6+4RSvuqNqNbAwJPnISk1iHVafjbqwjplyWuWJka9sUsfk9pyCDbYPuj1puDM
f4fClXWX6411Z4537CsO3S/rOhL5IRLGpFVx9sNX1zFRJmtb+94sTBRvwi4jz8urhDPi1kBV4K/S
nHBbDbTiCVR6eKwkeaO2aue9jowH/kvzX3Mc/F2G0X2ORtwpQ9GBGDjArjLMv5Dx5Gu9cIooM1F8
qUZAcFgnvi6LJy68S0J4WW7xZRbVDCLI1c6YXBXv7I03an6WWz2PHZRwp5kvOE56j0ap+Qcz0r9H
5K3Z/TZRdL4VOPH9R9NKQBBb+Iv8Mbn7fZlWR9HhfzMVTV06s9VVDo+8lM5vNnYwWE5wWMXYxw2c
wP6QSp1FmaJ8nVqvKb5Plw7M41sAIAsb1upFtRzhkmuZjBdsG503Y8lWFcy7VwjTztvkv4JEmF4T
2ejKY5rBXVIjpS7tybu3UFoZabCkuW+jLSwWYDblbD0R7muPr4psLI5Pvsj5qu7TwwZ7MX12S/Ii
r+Rjj3u0C0zLLh+y2H1Ywmw+teivPmAjUD44mr0cdYdXcT/8iJeILFq+q3unPkG2BAFnTvXRCGy4
GLJ5K/RK3E2V/j1kC7wZMw5POBTDV7BIeMC2nAd9q9qq0Noyy1cpyCSOF6oeC0DNbQ834XaVql0n
2cDsiPQn0AOL5RvcqmatOWFxX+KIfY/KBFJQ5vxqG/2b66XecziXyQpZXeM7/nVfGuwhXnGqhNlq
p+neWXzxYM0x/4M6PKKkBGPWs6xHI0ntxybSaoAxWrj1kKxBbA14VSKFa27qNaoZT8D5prTDXddw
ztEYveu8vfbzEjrn0llfURyIDaRHMydgtfIF30MdKeet1Yz7RYLNXOSYjn1qjatyWhC6B4P32Alz
xsy1JTUg/9CZVHwKkihrkJ0D6ITHBbrCcGlcbFW8I/Y+cBSdZOuNi3G+FTogkChwx03nNQ/KTc3p
x73VkaPp20wIkI76WxWaycGsjQgDdYHPneS9mL6Go2+AIYhiwLA/jh/sJfqDFNOxi1+s6TscHdax
0U3DNYK3RI0H4CEkgrO7vkfyBUG+NRIe7quIR3Q7RFygJ182b6Gpbz27Cj7HukBDvGzyQzHH4b0q
sLtCNtjrdn7dzxsRlO8SK7KrW/zPY8f3Tr6xLHu77ctH17WAgvmx/T4VcHLN1up+8DIHm1JY2MEW
BPO7UbuAEgRYnGX6tRmDw75kk2Uco8yyt67rDPe2LFStGbWUYzCRTtW0onxES60ptm5CsjmCf3zq
oMx9LtC4KtuxBfIcRpdg4Jii+vln/5o2L/W2bwEDOf7g43FHYRn+zkj9FLyv868u3OjaDdOeRgzL
160bZcckTqrXzBo+xVZYf29CQF92OjyjSordhl6+VXikRUz/Epux2APjtrHcZn9dQfvNByt7FWZ6
WKoaf+H8fkiN9B7rMSiHsmjaHFQoKJVXFxvD7QD08lgIzfu8IA87Ce9LgHbtwbHThzps2Rx3eWiu
dA1vcV+6jKsCHxfsaZp83M9lRFLD04pNaQTN18bydrGdr8zKgPWbaV8KDWVzEpLaEQ/s9lMIVG4y
Z+0LufVoj1ZCvw9ajC5AFxAp/Q0HtfICopKEYY+yTw2ANhSHZtLKFZoQxdbx3HS3WEDy5siS3Mnm
XkzG/KK6yiX9KYbeORo9J3GCQYhyycLGNThzgwcAJJhkoTewJ0kKryB1IrgNImMr39Wntkch3AwI
DPQmsg2cas2D2/pinUo9mXiAQ2OBGmnMihdFFQTnpDYeOxiiK/6o9KR+EkyKcqOZnRQMwfivcqzx
ZKaWcWciRrdzfPS5PS/521JvBauNWdVzr5m+9qLZW379XaWBtD7LXnnpq6SR4JyF4jJvlyjlgA22
ibP2Mi6naOmDQ6pO2bU8kwMWZOQ6Kc2aOwBQP1hwI1Tmc15qjcYRRiZgIhI+G7Zq81b1qcKokcEL
wMocbn29Pzxq03AUJf4/wHYR+iGNTKnFYYiXL45CQZAePf0bJ6L31IZizb52xm1GBmZqkepI1BcO
1sYhuAVrQu++xfxr47gOQS7JrmBTMyPbbsAt6g39v3Sm5igeYlmoa9TszjS2LeeUlSHjvtYS8gJV
VVUA0+nuhCxU0+3rz6lmtPs/5qkpUCP/dZ1qzzma5o4RndRlUE2XfeEbL2A9wWGLqCE9Dr5iFZhe
f0gDATBy+dbOGIn4wSxejNkdD4vWiPVYIO2k+jJMsu12EE8I44sXTFnSLWaPuDbKCxYfPUE7hlBZ
Z++1VLoJQ93boUKHAZ5806QzdjC1J564YfNkz8W76s5dz9vVcpbOWeipDvR4lUNk1ToAL6nNpi9u
hngnhX3v+6ka9qAZLIQRSAnlIu525hL+5ch80a1fDXYcqFfsBAvWFLg3iV+9NFgXvsGZBFWv9fux
50gCqynHy6Lqj7g3gcRdsosLbnk4LRFsHYhxA2w02SmL2SC0sJnLDLIyX8ed7zfRc18lyWNv846W
LdXFeU87RhZhTY+YQ7Zu2lACnqt4e23bQowrYowwGkpNewr8+Oh72EdIObQFGOrENgoupZFGO6fW
l+ihk8e2ICN4gTCamjZPs4ThWXNw4Ot6v/RpvYnDCU74nJs1GY8ckEo+CFRA6345Q1QUBK1ktYl0
qO/OFwmkPk4YqD/zIjIelnjZAtQ1n3tZ6EgBbpvRnv7oq4d6M9a4daoZPRrvBUB4XOsAXdwKWMvx
OZq17RWyPEolQBMg8LpuMDpyyPfnlXiOejyQOlQs97wz0F8YkOvi60KIahlDsTNJEYEgw2vhVkAV
DzbTSBzgOlGNEDUmCm+jsH6bGMc9pB2AYKVz8Njv3mv555KQ7IOPffEl7UcN9704k/T7fKPYv6pw
8+zbMk7zVeaBVbk3A5NkMVvX1tl6seadmlEk51Ra3t0K1RdKB7xqDA4Yl6UbhP+KNarrWrYFk8Hh
YPbCHWr/jS7WfWjHl64wzbcS7dFVmQ0xYmaD9hkNMfOMFvt0WbojAErjlaXyZ9QN2l2m3Tdjbb0N
rfipoUEHVjx3QTYZuI87Fbf2snbdzwtSYVVcRWfb8R0yJWH2HPBE7Q3cJ09asZSXpZi77ZTE3Vs8
LvlqwKFyBTxtvhiRNSBib4WH1um193Zw2M+GnXaxYwjQ0RCu3UIvXwtEpp4DNOm8Gt/cvCKDs3gw
OhWtUxE84+FH3kQJkgMw4W/dahZj/mDGFxP5qlkmWoxRNPEuiQWyuW6J1sd61pzk3KRVQ15CVivN
gFgdGV9cP3iPpqj7JJXJQs6ZsA87HT1Du4T2Ih9hCdRUtc4q2ISqqmfyLQgTPd9Zcvg2R5eWQJkR
rWYn10m6YyWamY27xwcyfih5BPE0NwvWTB0cq48qgeF141Pr2f074bvcrrU3lInt575HAsDYZAFG
i22M9P+u17X5EHTzgeRhdVGFYOG+OE3snkbcejTFX1B919EiYZ/R6eHOlo+/M2d/68vQ77M66K7P
u+qvDRNB0HzA6ytahmyrOm9z1IuhVW+HbPqZpbOzaWDS2PXcRxtl/aBcHlDzsc6qduu7mkAIPCu3
9sxmrgAdSw5g+ISMRb33igExW9ksOgv8gVk559EassdOap25EVphaYbSPw9dt70uLW4DoEhVrwsM
QlrWodXEgccdUrUsYpPXVSKgeKjmbUA1NZfUiasZL6qVs23XOUfZ5bnG0pfXYXBxkTQBPF2fVcuz
G9Czsn/oTf+SQIiF81hBMf89oEZnOcWEzHEXWs9VWHxKnSbYj/LtvAIRa91pyLbWm3RgX1Zas88x
YLDu1AhRkWTlNlZ3AtBhngONhTMGcvqa82A8e8CmChfhq3Ubjk9hF8xyo9q9sms210tsLwR0mMvZ
U9/bMeE5NaoTHbl0XfatrRGag+Gwsnn5PTnCxlnEMpdjqmUhYBD6mLVFdCV9MGULtnV7T6B/r8aG
yg+fXDPmK9/ARDHes9z2LpOwxmDTBEGw8pFN3KkjSWOavw4nGgeefSuwam2r2rFWYwNuHnRmvsot
npQxxK/JNQeIO/HwMMdieIBSNiCp0JzRlvjVpfq1ufGPZqW/q/ljUjonnCxiGH5mRq6ibC558XeC
qOZThdEpCZQ2Oy4zKRBVGOi2oPrdDH/0LV2OhwHBB1gzs3soGD0BxBhO1WjCKCa9d170z60zN38V
C1zS2G/9R5R6tMMIb74mwN5812v7vu9MIDIinDw+A5imEeLImEE7hF7Zsdubq5RJgzr4RlFWIjIg
6I/qP52wSyVLYTw6Q/qzI1eH6+iJvfyRaEJ7QLqvxmi72A5mNyDiF6ZbzdehYMhmu5DLvZsR7z/D
5zrxrAVkXVmfkD/gWOp45uOC6yJ4GjQMazAg7vDuton1yWvFcJg0bqaacwV7zYaRee7gKnyqpnIb
G4N4dYxhgkKW3rt9cxkat+7WvjZt7YGtU5FOzWuXgn/V0zE9qWbs6fous8xkCwWvebUyU6ILcALD
ZaN5FXqTvboPakhNb8T000UV5E61lsInxmcMbyZ5vr0d9eTSlsb9Aol13WSe/t1NHdycIie9Z8Wf
LzFLGuiTdGVbIRmSskhZHybw6MgKPae2+AuqJzR92YoNr3qE8bKCUXeKmmp86XW7QsvOmjbIQ7gX
P0Q4xOvbdFNNrrMDCd09I8sinnMsccMRRonlgjMA2Xuylzn5NHv6Gq9m7wtKrvk+DIZqb0nNe7Op
1jB8zY0ZJYj+5oDFdzecqqqlYRTuXSN4URJUsb7MbGth/i5V6h6jyfj8K+Itc11tjsN22A/ZKjEz
cHhZsqubor6svZAdnBJ/tKHEnVXNTDNvb2XaU4HGyX0SuG8lpPajaqlC1+7Y9GrnyWpRMypNpNO7
4+zmxp0qwnBwN2L8aiVG2a7c0HHOt8JY4vXYhcUJwQyX3ytNoJEsyI/zEDcQ/r9n6ElulgJFHvzw
rHOpxSQjY9KxdvzNjhKSAIWI7m7F3JeJuHZas/HniJrjhMZ6fra65kBcff5akQrl082TUyPq4K0Y
+8OS5xOUp/Qh6IsBig1IpVWDw9NdiAb12ZqeVWOOxwGvguZfg3+0tRpnLeIFTy5mdGTfH2NsDl5y
6RKJzlu09vFTPqi+NNHnS+rpVyl4pQevZiCRbYCZSe8m3q5vTl2j99Iu5g/CSmTD8h96Mn1W2kcL
AFtrKdJPeUyWGcy1tfURer2/vj54ugE/ooV1miL2faoWyeYffb47suyVLaZ2/gTy1rAkytUmWOHJ
yG+vE1RaBdiEnaNsKM4YCRYEtTof87fcBVywDIcicsz1iMrDayhKfTdMfohNeHxEAsZ7wkTJe9Js
bSSZBiEwlX3aVJdPyTD3W3RLym3Je63ifLbNGoS+8haBaYDmL8rwNjbsFtGcGgNcFEy8i/NjkHXV
seiCuEaVEvNagqn+Aj+Gl+cAHboizrbKfLu4DHZSXlTNkyaK+JP16ySKEOT5PZCJKT54kfMcwgY7
eZHQT6r2oakg9x/6/mke5zhC0tml9tkrd4DQ75eqxxJG2NuoglbkqiV5MrU73xLaXeWLgD2+bMNL
dFHnIPGqRlShBgjw+8O1M04LUrvu9OXDlOttfnVa7rGdzUO6IEEA1pO8amuA9mz8yD35AJ5sTo5U
87IkxhLlzjoz/OZSoIxojD62gXP0Kary8Vh4WnnfVLaxI74/r1wtQDEzKt1jPPQ+2zh3GTalgzVS
ZXvliNkvYthRmQ+XNuMP1XqkNhG2we1bjRh9pu+LPv9RQ2EfN2Eb+3ddelBZcQIUGrbj2VNiJK1D
SI9PsjKKp0g1U7N1tylW4HoS/aW2AKMIWe5VVe/izZwVFvbVcgug+uJQqq9YOUCUGjGP0c9mUiA1
urQY95E8w56X0HiJrT1we0x4uns9bX/59qpRtFkwIFjYccRzS5jG4hcejdZBuliHM4dBAoSoP6qK
867aBQss0cDgvaqW7BB34XOd+ibAqcDrJZh5JJZAyGPTsGKsecdzGl0cFIHsXPTbPPaX+wVs3dFy
5k9YsszuBhzcci+cIVu76RBui2Va7tU8VVOFoe/dBkg5J3e8rqphcFdp3Ab4out8/vbyUMoCds7y
EAPMP9Vm9f6hf/A0d+ehy7dqslS/zlUXIIBGHnZxCCSjFHPQhY7VZtePqyEM2yfs7TE7tCYbv8R8
/kJaYQOv1PveWOTO6rQK7w0/W9h8xiOpPD14Cgz3yzSXaK2MZXaspNN5Hnvao7Ah0fkaRmPF7z7+
O9VOy8pgfeubOa4dDbOrV+oyNRDzaRDcrs7XO5l5FK1/sKaHj6pDFbZhSgSKSfyNn+YZ2dco9eeD
JV3/2rj6Fg7SkzEVFjGQeNrFUWwATBn0k12iXgOX+xxLCKCQIL9bMXasQ35ogq3/99FCI2Jt+lja
oK6HKwIkt7XCsrbAZnHnI6yGLNgvGwdl3oAGGqStIaq2uZ9mJPWgqErd3tchJaPjd8u33iEbi7Ra
ftabfp02hXNShVLna/LBuer03QaAVv+aUs16xlvexy8DSrJRnFDSVFdcu253uLb7+YiVZNDlMHKD
WLApvNZjt34LjdbbK6ndUP4BqmA/PcDcmMvrqOpTU+wBUMimLGpn72PouBM6rOFVrSPSrESbr+2i
zNeE6PKj4TsCWMlvTWdVu83WU9vxHv75HmpWG3GOuWpCeyMaV1vVG3PEmg/qXnbF+Wfq6mb74YfY
Ff5WYybgeeMR++LaNSxUR0pqeLJY/KyFpvW7bavxiOP4FiJvfNXZuF6kJindjWv7OvV26Ti6KJ5C
ZWtCXcKj9GjrajW5agztbx/nYjcJxqfyA7x+dqp6/XTUx9pq+c+ICNL2OiAnXkdV+4/PVtM3jtZN
Z6DX2llb7PDcSDcVVfvQRyx6JbqxP6nB0gq0HSS3n3NnagBh4+jBai3/ftipDlWUc0kGLR045KQj
jmuqc5Tzr3OMXttGICzXqtmmTnwwYvMb+pL+SRW96fyqfeirDcSvV/80p29ZDJCK+Ot2LQYX/5o8
q6oaulY/3ELtfICZoSWpRv6o/nHpx59uWB26DzPB6v/2m3+87+2XI9bxt+E47b4rw/GeaE11scGs
h/4EMF31CWmU2MUAue2SiKrq62WfGhii5ynk/6XlpJgwLQ6a4zhzdpDujqqIpeVjMKJ59P/V149g
9416upSiQIKzg4plWb25seohvw+1Rj+kmv9Zs93sfhrNActZ9FzPJcJlcyYMHc2fPL9XRaqjaPtL
3VFP8GsADVm42aDdJ9ZD7zvzHYaYXoG2ZN9dJmt+QctKR93X7i6jLKap9IZNKj0C6iDEYBeaEX4J
OO7AVGvsrQJ4qEKrTGQN8AH5oy8ZSEyu1HA7kZgNa7Pcq+YfI6pdTd5dJE1BltxyjQRhAVGjXGIk
e3SO64NmeNN7HvrHpZ2sbzOH3zWsaAG+udYfqkDyzuRAlRSfejtzX8zMiU9sXcdNQJpmRtr1OYSR
em8GZEbHKCnRc4Ho0LmDtdMaN7tzrSwk7P9vDqxXV1Z22bsqsn58cGJVTVVklfkvo9ZrtQyrLVoj
9tFMdGiT5rfJIOVReSifeg4xLAIY3a6RzRY6JjCW/r4kLv46tZWzagcT4XKtdFFntvyNyIJ0PyaG
FJHuHfKmSCytkF8vyO1FMVkP1a7bDHnKGgnNOU+eZj0awNIRHhWGZq4LYLMbFSjFWrmxNqoTPL22
Sdqs2dc9UDhXYpZMeK07vYqaDd5ewWPOa9aCcV1i8aL5PF7ShzUfNxz3AV9Nkd1eYsvZRX7+vTfn
bh/KF5hbN4jOK1OoVr7LVFGSUl/9ovaTKeIQ3egXoLf6RdU8E1p30LPz/d2l+jGH1vmEdeaGdnoA
Hfg1mDjimNh4QCqGYiSkG7HyJVY1kK7Vx+aHKdfrTBR915YuxPrDdRV6sWjC/7/vo6aoi2OhIWNQ
OtGmn7Lh7OkTLnOqqgoVp7k1OxnBuTUd0Y87x8y/fpimZnyYe7sdASpM6z7Mqd0JZW0d44V/utcf
v5YKIql7/+N9vBqRhqyFRv1PP//Wp27zx21vf9S1s/UMfw2ru13frrn+wFtb3ePD33G7T0TgqyZ3
2hfrxciR8Ku6l67hTR8RsD33s963OKH9rhru5J1VW9VUkbjT/VIa2vWSW7+q9UXmxpsPV6TCqfcz
YPsP/RzIhnZ1u8PHdhGjB9qgkbW9zVG1233++I3VSAP3CJBbCmAlNUlSaPMduHHjIXFs/QGgjnEZ
qmpd9P2vLtWPLlmJ2kn+Iw3m+KiZLYwVM4qeCh7rxyiusXizgnvlAKe6XD1473ovPqtZuZzqJW6w
gqiy6bI2JtcX6JcK7e9jRwIa7qebsQjW3n3SgexBpHT4HqKsw83KU2wm3lZIw+YFRZifuXPvd7p4
7LSFc37jAg9tbfch66Q55DxYT3mEAiA24tYL1Bp9HQB3RtQc5X4DFwneuPVBobaVY2OAk9oKvpO5
UYhvBexmEwRIv2vEa2NXazEn0qm6rCSuNfihjdU3z69MAtIm23Nz6k4EWrvTELXwYlzELXLMpQcL
MyHh/hojRW3s/jeIzXKMf8ewyShT4HuGYfi+o5P5+oBhA80Rjm1sjW8RZONt0+I3Hs/VCa3n6E4V
sTcS9lLVTOr5qFpUu79qLAVEEr3m3YbAtkqsfNjXzVS8aKMuTog+kTqo8uJF90e4oO1znRDXMcfq
QhKkvFNF0GCLweE46nDXHdDw1786UdUBN9HLb4gX7N0iio9gfTDCRV/nTJQrOruyULVb38AL8GQO
m5ugSyflXpKb8stN9IXE7kZ4aflsog7tRmb/UkcgllrnkWug9HlR9wSn4KxalQtZq9QRLAAAbgRY
Cil75+V37Z/6RDpj3Kzm3IYb1flHGwWSVcRGg1R6151vReKa3blYxiHjMRm9o+5HazVqLxOM9w8T
VdOvefjDRmThuC5jKzqArO+AxUTdckd6TN+EY9Nshtrf2rWXPeAIT5i5MyqwKuWbnw3lM7YM5XPj
4mCVOeOXCe129xQ5bbNGZheaN+poP7ALencDUCEiRTRyZRkG7l5B6UD0ScFBt6RgZIFkZrKqm0bs
rjkvCadQmApVFE2/7Kcp4WFDrs9BdcerunLcKRGoUX7zVA1QeiwgMQz3Tre4h7Rl26axAoVAxLBN
K9BAUFVVJBA2Maae97cuVQMC8KlMl+CuccliWjy/d6ZkG8RA4RHGoqnLZliKemUPDrI9WbXL28o7
8vhjtiDVl1Ut7FtySElV7e25wmNGG8qr3pVeEemNUpD1SaKnz/OQ/6VZQ4mNEq1WIO7pzaQuHCet
gONj1ZdOixT2RPqeXYkHF5EY3Jxqf+dsfbZt4cMyE05knsqlNk9ZN/+qeaFtI4P9u91Mk4OMyWdN
9xp0zDr+gFBiV1Tb138WTV2dPg4ia9HW/BpZe75W1SWhsC9xlDmItGDhoMWWtrb5FTbBUPYC1eYp
voCPyMcVIDzBkRqOl5r5xziZkZiES+cSFBuQyRVkbIvQJ9ElbxmNqFKwbYZKcdXmI/t+V8qdnyqK
5KsS7ltk93WG6g+yogEkLOc1lp7ddTB7OjAaqsdpOqCWSBHxqaKEjf0FeBLXbba8wPiHgOfah1F/
TJ26XVa21JAzo6Hdm5k+rCaZFPT9eAQjVT9VoGZZg1L/YSlMAuGep32OVE7RHQsAUZb7pKME5s1A
BufAyo9i9NvHXhZ2ABw9gNDUoVaNBvDeLHn9YCDqsJw0wSowsv7KG1PksRJR90TnGKv6PeOdNa14
hA9Rn+dm+HQ1ugLJQea2rg4T5zI0uPZIeM6fkkgT+wKrmcOweAPQxaxak78WZ/yExHm5co2JVO9i
f/qchzVRK1lkEW4it6YdLv1GBbWrESHbacCVI8JfKWiJVTrSX0k1+zEmJceRf60GVJ8arU1UlsD6
Bys0OBxEoqFxrBw8hXaZF1r3BsLWm7huwatLHKQpC1ULsPFYzVYsthgw+nfY5BGjLckkkajHJQ4Q
/HOcng0rEi8BXLGXoCI6Z40hpnWyb6yD9qL5iLB5AuyV7AIhgXjslD/87xWRJe8/VsQA5obtgAW1
/EB3P6yI+LG1rmPn3RuExm2CyMzJKzvvZLbZr5rQUwv5DNn+52oega1edU2X7CDE/IyTKJPKBfga
F2wHfWwaxpXqDAszvcTqTZZI2qtWeNZWdc4CcZOocT67S95am+i9Ae91bxFJstAh4VMPsKTMIufM
/7453LJeyMnouLgFj0TKf4lKKWWpaAlG8r/D8UN/L1WpbgJUaq7qu9Z+K1Pd+nKBLWPN0e6o7DDM
kG/K3KIFqZp5DMkbsQpkKAAM47t7V0t2xE4f+/4ulmKvBWJud5YlnOxC8IJYtLuslNiz0nguPX/L
i2s4Op6/7LMI4UP5TmOJ/FV0A/4NHFi69SwZTemUzA8BUpzscGXU619Ne8DE2cKBcFglRIo/iXnv
sPjGq2UKcfUq4r94s+QrWysI4Ddjs80dtDe6IPkMzluceF3EeLHIZocdXVhEK2vOso0V6+abPTYw
2gISnUTfflhV464QVJn3TepbD2ZuEuoI/eTNZwOzAo1IUlIPop3bp/5JFV0LK7qVhWWnxJdu7duw
qg1Od6c5Jnuif7/Wx9ENVyfZmVQY630YVrdWN1UDqtaM4WtjoebdhyNmEvP4QFAGOGMRHZcRAsiq
gRNTx31PAK9GTzbVEIlYEDdOYgfouczy/ddUnyFjV2pUZCjyWJN5rMcsG1d9WGWnMhd7HKgJUbkx
jkDSKKj3x5Q0WmbPB5QqHyZpTKaKTO56WEqRMPzdp2qDbPYZz8TijtKr1T2QRd7B4JpP0hL1pGq3
4tZn65UDKLwN8p84BUPDMgnJkGHiB92KUd6+QN8RAi5KSh8Gbk1VU5P/6PtwQzU8N5iGtH27u827
XebLrd4/3kr+Vrd5tuSI11owbWJJHixqy9gHbvWoqISqUP23Jjm2YoOddbRNBNSHScucjUIYu3lR
IoCLFZTt+UfsE5ajA9d238fa00jY686b8vSu7OwUOzGaKZkrllbZvlbNCZBJwB5US/xerNR0NbMv
a9qqqqbfRrwcC6oEIzu9ai5Ni/Nk7SBED3/QxczKilCW4onddm6iSeXcb8WwlRoEaaqXZyU4oAo/
FSwtpqGvZ2nrEYso3OQ8uluF7fFFSpy6zaAtgPtBLK+54n48lAktueCkrbvx4g5FXE0yGdHP+z/O
zmNJUmbrsu/S48YMLQY9CUKrlJVZVRMsS6G15un/hUd9Rd7suve29QTDBRAQEeAcP3vtn9o4dTuR
HiaSwnK7ipmRwNd2Tihb6j8Wpa/8zMqzwlMP4+k5k6zBN1GWPZ90tr5G/RM3F7k264vfQUuRsxwS
6FyELl9fvAG3YK3Rkw0mxMhIJsgY9kxcLLsBp7s8aLHG/YxinMjZvDCrYTfgHfAgSowwo1WJrGg/
Zs3BgPWMUV5nl9vSyd4UT45Otofzn7D7+1BEvsoE0WSbbju7YMD2gRJXNPkOhT52nejT3Gmq9LWn
ONCVtRBQ5Y1KW2Q6rrRkU65tXiC3sk86bVXKw6Zkfv0sQ+9h8sZwkONOXXqFx/UwAFf7qRJxI/vj
GJLVv/dwxMSqNCBEt+0Aea6XBCsxm0pasrPL2+nZbPEmjxGencTCIFp74rb/vmgbWFI60yitsLep
75Sp5MeoHe1MTX4jOGMHl68otN1m9G2yrGvrUozg3WxuXmjGMeNFuJrpWnCOiXO/+mWxnYJefcKu
MXpMs+ac69UI350fjzxnbaaFnB1b2JwwNmYXlXJ49mNFv4YDvJxxaPe11tgQU3wD5HkfrWOlaJmt
jArF7X305p6mWCsv8jvpCdHTRYdDgDgNnsa+wLuM4aOK9o6LfbAwSPgUpg1mbfb0prda56ISUn0H
s9xaUiEnKfLZkAlYCz1jEvGwqky86/4II3F8bI4GefsWnsEI8Offepp61fG/jI0+BgsUGbUbgQKb
2QCVVDCTodP3t8cQ4/H/87+U/z2mqZ+OuaM+B2i5CN7Y5O/uBLRdK8gb5/0dpDuOXeqOtIPnaX7m
i6qPXYgYk7I/d66bCFn5JPM2PhfzJGA3gZTWBykY8nibCdsV2VMf1VmMYs3alK4D/7My0RQf4ZKQ
66BeBzNsXC8o5Y0ogusmRUDV7OpSBPFK1IkF2jEa6oIsWZUcQnQIRnH4zxeJ9PvZoTBfdIE2VjSG
KusOc0wMa03V+dfLxD0hBi5d6vcgRAlD17UUr2pmYI94KpN3cluv9QLT6ts6yAJ/laCn2nBSyeRK
5CGXiKl60H910rYkvJzq0QsPEISMU9Aa+smLe/229qGuM0yogqRlQTL5p/OyxYc6UVx2JfrVai9v
uZ5vH+qXTZeGpU5sKjV8Mtzw4EhibyyqlvqlKNb+duh3u2t6tLUdOUD//ST+doheh4US5Ka/EZ9p
Ofayv397FqIhAii/6SaS7JZtRcOyg6Xhb8cYO7xuMNg8/u04f6sTu/twCNn+ha5RPn44gOgqPsiy
o6Vu2RFs+Des0qDH/rmKHw4g+orF3w4BO1NxLeZY3L8d5291y7HFIUkcG7egmr99qF8O+2+PLbYv
WrM/GjBhRLcPZ/GhThT/dnpWEhzTLh73H05R7O4/n4TYp1XwSMhkL9wsh/jbsT/sfukSjonHzBX4
bFG3NPzngy+nGyPr2CM5uf3h/3acv9V9OL9OfsPMQTt+qF6OIj7X3y6gaOik9GseM+W4nINY+3Dk
ZXfLyd3qonpy/TgwUCT/c/9aOv/bOtFF7CrHFmAbONF30XepF8WlbtnThzpf4SEZIAH72yl+OItl
0+UsRF1pY/aFIH//bw/zt72LzuIQSK8YPuJcffstLQ1ibVl8OL3lQsVYjq5hh8Oem58AS4PY9m91
H46BU0axb0zj3abLOS67+1vdcojWetEBox6XD/z/egHFEfKp+mIwvtj+7ShLnXjkyUDHxrFkGAdp
ZvRWU6q4Zmx2V0sqyROfF6M/Wisdii6YI4qiQYkkJCMq9MLSkJRbP8VkjO6Vya3bUs+c8zXoxuBM
vpnuIYyE3zEgO98uXeS8N/Zpq1RkZbWGh0elKd3hB3kricMqUfoLk2jzd13W14BWARmtl73ERF+O
Wd++iA1u23Yprn1Y7V5Fnegr1ZA4pHSwd8umzKwziA4aBtyoo+5FQ97iV+hA+1xOW6xpk0VctcvO
S9cikUxXlrXkdk6iwcgxLE5UC4DffNnELvUBpKaJYl5cCVEFYOcHUUD/uHyYoOcHDG+D6a4/X4Ku
BuqRDNjPy0FFY1GriPPxxV7qc4YoOHikAahYvhvRUFW+Cm+w7VyxlfgOS8kieRXv4+XIoj4s9VNl
+Aw1xaeM8EF2c8zdtsunmTTGDiT8gX36c7nATwx3RvG6/HDEfkNH/RaFeMYu9Y3KwGGwEnN9+44I
ujMcyaYvYoNb3SzT9xltw0H58/tiQnHlEbRmZnD+kSSYj2+9sYa/+OcCa1EHHtOwf/9KxMZ1oTPh
hmXA8glqx5NdL8Ocb7kcbdSW+66CU3L7BK2VlHe28+t2FcR5pp7zNUb8OiO9f/858L921rFhOrfv
ShywVeKK6YXkTRzwtn3q/WTkN2Nd/jkd/qq8CjVOuV+uYR52zbbRa+X2txINOdDl80iIdDlLUY/I
+GADED0vuzQkbyDfgNDN0lfXlWRv6qSULv0sWAp3EVYey5HFBr1RfYH5MByX+gj9/tpEW70Rm4sG
Zt7Q2ib2N7HRclXz8EWRx/F2jrddmEq38iXUdssHIg2p2KLN0t3fVzaKeTmcLN6y52/11jE29wVT
JJdbF+zjeWmbZHW7HAymnL9vU2zUlk+hlaN9bWfx9Z8fhPgYjam/wpxXb5dQ7ANDJkQZRpHczkts
wLuZdOg6+Yco3Q6dNFcyk4y7ZY/Yoze8/PCQWj5MVmE5ooE7f3f7gDCenrG7uohNl751ae88wOHv
6oOStFs7xSlw+Y6wtMPWV+qNdycz5P4Mlk9dsbfbB2zH7AWAuPPu/mGQc0MYB9O55XuspgrORd/+
up2puNRpt5e13r/dvcUufSQvTAlm5rtbR0R62pZ5Pu/d34xoO+S7ML2Kz3v7IDp8Vzwf28tyDpbZ
AGj3ammb1YnprarY13YYIFv/8sPDP65XtHe/eLEDhGvPvP0hyPxzE0umAJ2obtTww/+5o8KtUg5F
XoKN/fPPEmvktk26lt3uu6L/mGfI5jz0n6J4WzhYrwTMvayXS9Whpz2BiHn/O573nZjFtg8qGXHQ
/EONNTl101CK3j0WsY0aEf5M3up2TbS0hvCPxEsc7FZnZ+VTh00oMr5/biKSpFdrnkj9uy8sbdTu
0OkxmMK5323b7Jva+93tEXzbJTIgBs9afBDF25dYwuNQGl7Cl0tSjDr2GMZ0+66XS6p24yZmlub2
YxT7UFPY1k4YFO+e4z2h050zAR0QRxD9pqEMAKfa68CpCswWEu9BaYlwLxfSIkK1DstefnfvKIOw
PPi4I61um4mPcrufi9oqxchc7F+0lL0N5EQjr+N20ctJa099ZD8sR5kRiqvGkB/zVK6nDTPB6ZEh
pDO6t1VMrqM7/MqzYz4vROUQkKa4F5W3VdEUSnGZzlPJ6XHoKoucHbHVx92mpWn+bvOXLUTf1MwC
47vYmSiPRfKmtfJwNgMbUo03qcSkouqVGeIeSQYYlsTLy1eyCi5jMtgPtgy/yHOCjV2o5Sv+a8OZ
T6JDDpnanYrbKw4GdV+tW6Y7Xa2txnWvpV5zlZwo2gY9Yw1Q3Z+6Qu+OtmHEDwQ34gcna1wrGfw7
JUmSW1UgM4QBF3I2MhxhM0vqXN5FJZmYIw6jRld7u8IkRXHH3O0VgqHRPTraTivDGAllJG9kJy5P
nd+Wp2ZeiOL/Zx32YcEaJbZq7mQvGde2EW38WePITP/gfZp1j/iARfsEjSHuN058EmtiYUPg+Vj3
oZ/eVI+KogJbLv2Dx2WIXxNJJ0YLy16rDJ2MjSSRDxWe0bsyll9EfsT4J0liSZeo/cxeRczaK6MW
Pw15Nbmyqtq7/qD1o3wWoL9YN6ONoxE7laUmv2hhPCcNg1nWRs3bxHqbHvTYe6l65PSS4ZiwrABE
CC6EKA6Bmh6S1sINSGSHGDXSVLhxJIkjCgLLUBvPvemnd3pn3dlKYj6Tp/FT0hyVSXp8vQNv+qFZ
mnGwCI1B81SdbyThbMupjb9MJBDIPUZcSfgaQi4+Rbqf71IFoQx5NLbfr+M6D86wO3GDbgEuS/oQ
nOW2a6K1LWmffyvRbbwMpnmRZ1Avs/JHZeASI0tOT9AwVad0p4J2rE6PrTIbCjIe6KaN1fjptY5l
1EMYU6xk7OXOWWQbLyQjXHBFL2Y5rnoXp8qWi9mubPwxziW5pPeyr31JYu9kOaSwB14DqCZIrE3S
6e0GPzOKYzPehba5J/LePqrZNW/CCNMsFm2vFIdpqB4dGT9ZI9HDW71Y8xWE4M02Uhqy3AV/qW5B
US5oFEFKMUbrbNv1Kym4ExnK+VfIHellWWCo8r6o8RkAMQXZVhNSNtGxKcNN24HKFIbeZhk/6gNa
KTIXnJu9d9/pzqmSmG2czb4jx/gheZNjHj01UyE6KXulDttPapeZj2RwuKKkkwvyrMjXUm8Mhnw1
FmhkCeuj8yBlsn3s5c6GXO5juV13JP/KfA9fGjJM8qQx3hTNxPrGSVvoWp62i+T+CWkj6QXmRPzd
e4wk1TppjrfmriW9yFPWYlxMJF0UGz9IVopBzKYbK2gEib1Fhp89yvycHovBbHa52RKKmOsMX8ke
faNAFup7gavoibTHtZVJDNfYxC4cKuXUzCgVpJlmtQ1ntIooT4b2274PEZ60Rnfu7+y86k4pYR4+
NaZAdQg2ndlvRL5BnTvbvmp/YnSN3FACrIDi9dukpqe2SZlz6dor9wAwZkWmrGUsLX82pf4sN9qT
XlafwsJOzppMEHjCsxEnk65+TGucMCvySd4sVHl2q0mfeqz/VonvSS/QGsdVDbYO/j1FYvb7IFar
Ve+p90Hpdw+5BmApmh2V8LVhI9mPH4O8TrlX6c56HGPjTdV+xpJdrm+2e0Ntxmt+xWg6xUxvFBWs
Cs2nkgDbx9ukXouWYBwMEjpU5sFiXLhm7XZpAxsoCmcEDedor2pQwMaf6qcg2ylj6G8wZFEe61iR
H0toEVNbOXdcRfPYhKXDix1Cb/ISf9qh9X0IC+vTaHfahhwdEt8rpV4ZQdo8Vcy6DKRUvaEFgCeb
5xB6SQk9OiZhAC5/9mwBWF6FBoeOzJF0Ic35TESBN11migDI2J1btIq9CZMKhE5EolALI/RUmTDd
Z2gYPPcOA2gFs0rmOJngi2zYz323Eb5uCf4oK1/VPMYbg/eE0PEg6uvewJeTGau9yBzIy/qThq/u
3Z+SBx7qTnUA/THsuLWpTeBsS4XUeRTp+VXNzXHbl3M4u22LjdwpvQtBfbwuC52sWWwl+5x4io8O
Hb8Yr2xyhnjqT7zVrE3XlvhPh/rQboISx4oadM5ax1LyBPAc7Xq8cqoky0mngdMSFRbJ+eGMcRFl
bxyCE87N+e/2eMCcs0jJQhRitmhWtME6e0tTEoraOUW8mXPJMaMkVa8mdsuzf7w1MK3cnWpHRioh
mi2RC750f9c09aTBpeBsQaW9tj14LFVlXjGo4+7JaxNAYzaBBXmsSOOVGWugf6xOEWbtp0iO69NS
FGv93Pqf64Ih8jdwurqV6Fz3M6RV196CkNRpJvCiz50KwMQz63Y3BUX4WfGmr72JekMlQ7PmmTN+
95xRuvihpl4U2/+0QF4E30VCbLNT+wD/oj/0F9Egih9ay0TNr0s/0aoxsbRaGiaDb4HXSeY4lTuJ
vKsWa4SLPJeIYCl3Rh1oZ+a3toVnw5oVdQWj130cyPnKyzMqRW+ej2gsYr1e3/qI7oU/TKtElYbd
rU85D5wN4OIeSVv4F2m7uA7aVyyNMuAgVnwVxcDYOcqgvIBHr+4YlX0Xta0WT/uuLAlB6G37OoF/
csOmD46i1XSmexRixUNahs2z3fRrkpKfpSBpLtOsfRklVBdGP1/2udgolfpQWA+igJtHrgbBNQea
E98zkPbW+TRieIvr+nqUqurroGCAqXb5PVJ5fzXIk3JF2K1cIaun66HrsZwvg32S21cfEOSLjrJ9
k/sJ0pKZ9KNZ+L4oRQP0cW71RxyUpSmES53lxz5pyX7Xffk7GdYMg4P0pRh+hFIQrYvBqz/b8vBc
RcP4y+MaZV3W/IjDiFRqr9GfFc2byMONA+Qhpn4MUmRMidNaD3lQkriuDubXqcduUUuNbd9lhCcG
vp8iS9WD4rTeq+4kxwaXvScyFpIHJuLJJLC9VxvK2H7QrAJDYnr1eicxryi3oNEodvVJjXlgOhLs
ct2u25UMX+2adcV3Pwp5Min1wTJUL3YbWfV3pAvbrsgJtlvENVASRtDcjboJ28ZygSdP1iqvG/vO
l4dvflROB1ESCzLk4F3oISRFhgxLPclfeFITEnFqe9UlVpzsEl0uL7AGunPQ3PcaUyW6lpISnPny
k1p77VGWpZ7Mzmx6KoFPPMlIWQmsTfeiSqpgzEnd2G95bOYrBqTE5mf3dWGNro++68NzvYiSmVby
IeDq7LAIzrTSekjmRSjl3gkd6yc9etT6dt31YfSop+2cFcDTI+YIELGoM+c6M4wB8ZKsvxd1Wtzi
MmwgVGzwcsXV1Ru+aGA7+VVXn4omknCj5s6bKvd1/cxPWb+bpsS6DyvH3is6ZMak98Jt3Tb9lyRS
3Sztum/jaOB3oXTmhreoXxIZ+MaqM2YBnIK+FwtJ/HdEOe8BUsNpjzcYStcuP8OCtB2/Dc+eOqTD
VpKNT5nRVjsPPYt8wMtkNkBCJ9Zrbckv0Uxxekss6bZN0jrhNp4yLNFmj1yxGOcB+VK0Atykyx76
gyJBvVoaPvQT4/ilziKH0Y3j6vcWS8OHfsv+Wqv7vcXQttMmM9T4aOGc9ZQ5qP7VenhFRlae6mSq
XJQww2uOpn4DeNvZiSKeIAEyEf4uPBybc6gpX1ocfU7C/6Tox+oBJ4svWdDyaJtLwiplrqrnXsIq
RdTPG4oq3PSiC7ievcT49ywWoZWaZ+QpzRlJtahx/rTZSGyOqtRMriFhlxVxW9t6RVi5smcX57p0
5n+Gnr55aQOYL9Q+VTl/vlr1vY0pcyPBT55kkRpztjbQpvt+XiSFnB48RU5WbVV23sqyqune9B8N
M5zuRA/RN+xMg5sM6V2RL7feKkjsYVfMshlPwz08bgPS/i3/ebIiLNJs84GYrv+sqQXvGVGNu0eF
QE/HhmVPovuM6E2Hn22ivIZxMMEmGEjv70J9Hw9DwhYegLneBGIvuCOi1VfVvT3ix9KGVunWmV49
yFUIBSmGt54ZdfXQ9ZhfSvGYbQeS1PZhndebZFK1V6fOU7eouN+KYhsilWxWzeBHZL3Bk8lik7hM
mls7c7aa7kROE+PhkxHkW8KTOfBT6kFhBIc8MNJ0HSSS5+pNf83bMLobwqlxeVVNv3NTRGCjS1+N
OPbWBL7Hjac7v4T476YDdBzjK//iYgcYpAdhYBSwNmb0PMmrGyPm1X8YpZ+6Gaa7ocISdsSgogYX
OYZnsTDmnDooGBe9yqu9JpW05rEdnst58a4f8aE9XjMn/MbJHovV3E28MEDfTFHUKfBvLmIh6lIo
zbs6wC2vhTY5m71X9a1Z9AEFpZ1lrEH+VIcj4L7VspcgjL4o9eTvxe5GOXgLGffvBG9NLAR+DT7C
sHVGxnkfGpaiWOtr+4zNcsUBkSDz08wvC75N1IXznqR5Tx8alEBhDKebMs+aQd1ieI7wQCC85oXU
5tw6J8wfaqfdYUyT8S9PeeQGivI9UKtt30cZMH786bGiln9Odf7FSDznMzcKTMs8I3wir1OGIZu6
calNh7gY8ReJlAdB6Am12RBd1oeTqK/D6QEo1/h1MjGeF/WaqXVIP7OO/GFzMPd9aMmPGi+9B0j0
c3YjxVEbu20J4uQIHTnaaqk+bSCNYHzSqST45sxTjtWehwRs/RZknkAZWQO2y8rUhscmHvX1IIfx
dWqseKvBQEiMbLwntIAriuUcQm4892UpH7y+GPcNQYwnJnhO+QwQlas+3KdNzXNiNpcmRh2uZjHr
oPbeucwr6c4feC8R2KdsgMxXS2l0Tsn/fDLGapNW34rMNBRyJWduSae0VyvDo3EMzK/EANvrUi+K
TH/GG/LtUMDNrdO8aLuEHSi8VeA17o1bUSmaxeK2UwJwRppgtTNvsdTXsfRVwr18H3jHwGnLaxh4
eN2J1XJyMBV3hs04Owb380LUiyKkLY+cZOdWL6pEo+imKPzbBqX8LqrEIiEP9PfmRezwdJuw0VGe
i6JufiY1qoph8r7VBVbfxCgwHyTTMNIVtJ9jHn0LsxjGlN38nGzrDfZO+hIlvr0CdiOfQl44rmLB
AzPfao7loK3BxGi1tNQD+fJaOVk7u8+fbcB7D6C2rLU28ZvRuM8+Zar9PPZt/NZY2CQO4zBc8LYj
2RVRInaz9MUA2t/4khZJrqDPFCg1VU9Jny0/AmBXj9lXOegfY0sDW9XgKWAhvyqJs21qO0bu02NJ
4PZFT1q9EhSkktb1g91Uqy4efILQU+cfihirmWB2b7rll9qV9tWTGM8XzI5cJLnyeB3I1zFcw4uo
QipswQAr5ZEkR6/bohCwt63K9MwCOxVrEwiWS7EvfQZdoiKf13wPDJAxJsE6GSKwj+Mkwy3SAYPg
NGyXTnVufVjnisIg0yNIci4caX4NiHBaafzsbCcRV4c0xZTkZceK10ng1oOku601lWd8OjHBS8Jf
RRIGb01SeiT99drVlNX8rvSwqhUNWFdHOIwbPKCs7sWAgLZKddybUN3kwRVMQXAd/BLjR2U6h/gC
UaocNx6U7LeOCXAHAnuNkXTpGNGjotrOtRgIaM4lzdCrVdzp6jkY09nMPn+QA3t8Iqi0G6NCe8XU
WDuGk/o6wDjLIWDx3pCMbuFNPteYhVkbWb0O4ize5oX2MOnc1wy9NYiT2N4mydT8omqFclCYE0SA
ziziftQQLefxNKzETa7MNXllEPC7q/VmuMOMYZjRg+NX0ZA6VXbnKfMTp+dEispusdlzLkyTTCfe
1TvwIYmyB3VkHxSL1JN1MwbxWgLz7gpaaNhlwbZWQXtjbGCu/bS2H+RGfr9mK45zhijCOUB6NB55
LT02WeQ9YuFsQ37zruJa+G3WY2QlIbBS4tXYOC9Trg5bTSvqlkc5Lyp7M7/wKy93SqCD1cVf42pH
Xc8cUtW/yn3z2VHL+pfUvY1RL6+6cCr2+ODk19sopgzIofZlUuirMdvjctTvoL499oxjA/yTL5WC
J2+ihNY91nf2lhcTFCZOY92LutxO38IielDTMrsfoO/e50q06WYBmk+e7iFPBuUZhmWzhfIDVnrC
c55kZW9Vas6z2iEw9Mf8q9yFzVWUQkoZb9y3EoxVYt3JFh0q0xdZ2KfXpOMhDjCJ9GyP/6SAbAZh
s5acYjhFGE0tceAbWxuOyvVPfcAMzRbuY4d5Yynd4Y69hq8KyTVXpDtRxdxvu0fMx8M99f17UXdb
gOXhyaaou9kTMmxScNSm8oAxauxqTmftLLlVHjI9UR8MeyAeQZrjUXQRiwwIXNMU+vyWS8SqN76L
v4JY5A0TbdxrvHUfvkiSYn7WVKDepaRN16YPdRjxsvq582IeJdr4tcFInSzYR6Pw4zt1FpoGJuwa
cwgbnnfU1VXX4myvOAg8KhnvCc86KV6KCDYv36LYVzfECDwy7jHiHpBkwb7q/FMgddxVcFtR0ume
eO4GdKLxVM0LntiEo2E1Efgil7sx0O0Lb6ZBb+WzzFtPnCbSeoS1uhFEDA+bYCUd3GEiXhjJkwbb
OLGe6yQyjik+26shrHS4dV6wM+SuepB+5SH2CbZpYbI+DN9F4E9vav/6p2T+U5I1lHXt2NkEjj3p
5KD4WQwNC6MDHMqj9GI2Mm+nyKcPJj4TG5W54XNHmt85rqZ4U1icgczHcgaFhHY723qB7911Ut5v
MAPIHmwLe+8RWfXK67UfTcoER9T02Rli0UiAI8VUEcPYuxJfXKWyn8ZGdo5kl1f7qcITqq+co6hS
sgBiXpB9QVYd5pPyaiJNWcElGWvwIGSHWK11aD05+MJ7s2OM6Wd/HB1wbHG4DtXY2sLXl3YEPRns
W5N9x0SKfa3SQf99F5sbUi+37yTnXxqsIMA6Bk7zHbZy9jVu0SRz3xpXaWy9NNCUz73RQp/l+Yt0
Nla4aU4BxtweE0RrsOn5Zsr8ddjoJL8Y2qcUqPPGKaZqkye5d1/l6rTDDsJ3hcOpWDDI6k65Ez/l
Cf+RZg4G5CNADjVKpe1AHOuhmxc+cBScMLL62GqT8SBI/IHZb3snUMiQHtZtX+kn9MZIzOeFbDnM
ozN+2IgGv/GjaiVWWyn1/DW83SPsf3sfp5KtcKfWkGaX+gphTILyGRDCzBubbWxNDyVNr/NbLLwO
XdyYQtFFMvGadNtOVsPPnYkBSGyb6TZzEsCfzQwbtszpaYIifXQywziJhTp1wzHO8TaoCW0gC5ml
IwrTvttKLjLAcPqDrqbWDyJsiMz7ld1jS9JUGqHlUGoOiR0g5InLhAFHGgVQVku/f9ay/ismWS38
bKjIvm2ug16dLmIxzsiUpQjTtUACW3yW/7V+6WYltrFJeMvkRsNOGpxhmT2ymDgwC3U3mSnB93i+
OimPq47oAYwLrtAwgO1bxR7BrLgN4awR2sTgvLqgY6tm55LcBTUJDXQcq0veEVSNzID3LNHH0fxi
V/uqfyvykHKSXZ3buwBr4TljvAp3TZz4Gwfh3F6WmxQNKSaQPqE4no9Ma4oF5MUCZE/+IEpVUHTr
No9QlMcNZNYgRT/ud9raqmFcoV8EnN028qMH0WhV92X6nRydKzDA6SXFomg7z20elJIUA+TRv3tE
qfeuB9mDQHljX7k4ZGod2s7Xn7tCQaCodBLgbYqqhDGDXjXxrnAmPI1MEAIt3LO1KHapF52riEhm
yRhmnZTTsMZAMq1Wxsxd1VLzUjKJLfGWfhC8UT+uu3OYjJ9DESiwkDDfKDz9lAEUdHo811P5rMJN
3TSeFX/KIhxFdLkxcEauI7fg53ZN+8S/qJVK2EKVERBWylXUR4o/4JyFUvtZVzR1a0oyTHPC8Hc+
3HE3TIthE85F3qG1DfNiuYtFTH0hDIMYKwSa53VzysZctABwDavbaj9JW87nIiaFMLVdWYXjXMQ8
EUFTde976bgLfAvRVuxMPFAC73Qrmp2sXdX6brSgeEzqcCceHCjpmRaTCAGKRwi3J/ksGuwSAnNQ
NMWlHsA5CC114TdkhzrOcO/VdnRXme2vxgjrX84XaILRLym1kZnniv6pKjNSS3FttCvCRbO/wMjD
Bo7mvCoWtUoKhjJ2p0SdcKEJgkOLVHJ4UHhb3TiDAfGEdNUOu0o+0I2uO3sQiqLsJ8VhMNqLsEgS
ZklG59iuxy1qK4p2nLnBKOlP7QlFV/WSenLyyPvYnqSr4QWbj2QGSfqrHsH93ldGWLnEXCMUSW+5
k8KCraJ4J8ck7cY5d00Jb5i1eABbdhHfp3ijiJJYeJ30K1Tl6Fx6gbWZVMbfmaX7F7GIC5yEJz+G
evSnTjQkChyjFKrWXo8HGIHdULuWiGwj//NdVdHbvYhsF0NZwZ7GtqIFpM0wODTJj+BRtzZlUIVF
0xxHIwbucrNnthwD8CT0Rd7zjd1S1+McsLa1dnD9LsMVbV5UnReetLZ/X4wM7jeWZk9buSDMtbYQ
EDErGw6bzCa0DjzW4/9m593aCYjH8d6HkU7eZcfI0J2YCAIiov9WvnXVNOKzKBP1FYORz8wg29AB
6x53FhbynzVRrCbmLlZL85DF/dFQlN+9lyIOfv7vjqLZqxtp18bDrDgzmBnGVcdSJ2OXTAwDvXL8
ZeI9tYkRTequqGtAqWQrsdoGM4hPrC4LvUNKXGmeWxfJSzOQNsLEurruMyLmfj+uLC/WViEv3bIe
uroXk0bWPavcatyyUCYc6ciTSwvGyZbVhYSA1Edjypp1GWKs8QOck7SqUzw/yROYsWFIzWD0fM87
rCc1C5kiELpPPHR/NaS1nJjpWNldf8xTLV9VxsyG60idSqHhZ4blrE3J3g6tpmIPLq3yVlEOHoOQ
NfrmqIvJZDEfMLrw1p6hb8uMIVhabQtmGl6IDGN2mA3rrq5hHA44T4ay7kITLuQc703m3appvOhm
f/GrMMRntHuRv6u4Y61wyUpXQ2nAUM4Ye/POfFHkuGFKvnkcsghdM1HvEagkYBZAxYxsx00d9UC+
61eSv3u4IvkdTj76oWfOVymcndnb4RpqJA4oGLkrRmoTf65c5F+ha+fyaz6S0aiQrszEyJPEpMOG
fDB8ZHPni140F98EKpzkUM0Tgvsx74Qr5POnichA2uXHUUvc1OYPV5pSt8/L4XNI6BZTZrCP5Ujq
C7C5Psg2fYu7ZNgGaP/H6i0c4kNRNGf4Lf49hsbriKz8nZWH5BvIxcXKrb0V6iUzUOS86JOM17l2
z13GcfVUDXaM37dZwRZm7+28XtVdQ9W/6U6nkJsGXb+E6+uMA/mRlZfuakt+ZhzBnEfN/ahw4q/t
2H6ZEuNrjX3Z2qjS1rVqbd9m0jdMMlzHNCt3DOGN12W0TjT8iBU9uIaKxcC2ICSrEDDwS3jLwQi+
E0hHoesMXg2+W5SmT23Oz9i0nHxL0KawS30b2sYRXUBzNcuBgTpeNnVvrsqi6dYDHHCmmaDKQ2+3
I+h7HoB9uSwuniHLR2dGSqcOr2lgdJTBdrK9VODCFwqrPXX24rutNjeHPrtr5Y3oIRa3WrGaNQ2B
UrHKZCVgBLHa96D+T2LVX7bNSbZDojgf6N0hxKq2fIZ3O799Bqnyv9Wmpm26INaO2HZ9z/u434Q+
kIGhbt4vRF1oxP9XXWQZ5PaIlmW7W2X3l12I3dZa5xyqcj2NuSyfEPbiHz6BurKlQIFu4A5MaYHo
SYmHJmAelKEqjjyChyKOMVDvAX/FY+qaeMsyrMRuVpPbQ41x8DHGzjGus6P2Pxydx3KkOhSGn4gq
cthC53Zo57ChPA5IiBwFT3+/vptZTE15bDdI5/zRMo/V5DYbx2CpmFq6eYc0RCJG2o2uTeuEMOIg
rj+NBTcQm7TMbWfExsfC/LIEczwL7Jc7IFq0vcXbdcFwr90uOgqW3bnGN9+l6d3a5urMG/dOe7kC
pKpJKaB+YMMEdoD3P9sWW43DBV+TmzKlXp+UGGZPiwj2tUMR7pJ9oBdFhTf0xpFakjjMkcOoGaVz
T2olwUbYCtKrBMKXcgLyWqOKJEQnh/Z9zdQDIq78tjH0AQgq3BQpbNLM0kh+xBIz7cxxR0MmeftQ
kY7f0q6Cmdd27zPGumx8lGELoWp8Fw3tyl52yBvynDt5pkHZIjqdYW1ykNu7trS2Jtpeg3aBchof
CCl/ngxjP9vyb2q9HzUXxFhlRIbbXof7I7K3QRvckfVWb9OIZJprLs2QfjjW7JzdpUN0Fc3kWrR3
bo0ju2ck3WTuMbLIX6o1gsqhwGFhEWQT+826d3T/D7kHlYQTI0Xbl3+WdN1tQXyJPZOp2kmSv/Jp
V8+cYlfqwa/dHPHUspNu9CI961KjSWkM8h6JLLgM102CMgtvuxYw6WtUfnTtWiReQGOd7AhezPH5
Gpbxatg0qihU+0EBxmb1n25fdTuK37dY/4NEs0+h72HxIM8sOoxj+1jWnKrlRLW1NTTvymemN+kk
CNupSIbQmJOM1mGM4wivoiZxn0yxEgVru5egy4ujA8t8m+X8FGOeoU0Ii03lhsj0wMLmK8VyJS2T
nsEKu4D/f94G5iFDk8cu6Ff2QbTLZrR3vWj7BwCZ22qYuy0jozFdF3oqt5FscURWRn0Gp/4Bhabc
g2S2PixOslCH/3dFEPZchwAExbBN0/UPbYDaMg+O2kfqMC/nlMJdgFow2rzIs6OokTsMyNJEuPdF
420yId8A0Kkw0qexGM3NPJPwMrThzqvpkpLK77bCkufU8kjyn7VFO6ERWxPH9BUI3RIxIBJWvrw1
yeMiPJSygfVAFqyk4UecGSm7PbLPP6pdIJ2j+UhvnjzU2hIg51VBT8ZytmzO3l6JC7Jee8/+4Mai
Z+TwjOoNNsHb5a5NaK1bH5WOnkK4+b1vkNhj+JRtU5rFwxR8ytZIxjzS56mC6JHwByOgezupfWnq
5kzOgeO6xf2Yex04e26jdiRc0lPfVlFT8duXVZLS7NMY/iPodUhjTAeOXxeXLHrJx6jFneOllK24
/q6ym5ugguFC50tbjLLlWdfBnYEIeOtPmUQmn7eMt2qTKR/zcjF/RHbjH/0Syv3McFTuQhSMPI7j
fY2pbLdQaJz0g+CaZDrkG7VvnIGdHwfPbTCSP0er8VUy9+zpttgMjNZxnY3MMoKT2Br6o5TGX0ZM
/ikq/fuIrFfSilluAAR1vJr+hyKBobZn4lRuPSfwYKCC9/x/6v27p/Siq5xgO9C4QfJutIU4KeLB
bD6do4/hdEPkTxjLaj00egI8cTnlRjAxX6GwCFkeOa3LUNcc8uOJyo7ggOL6VZUEdQg7/ASZvBfU
397VdzoiK3ClrogxZdO57WsJe0FQ4wRqY6K9InLJyHWxCRqY+dTGPF6sHLOZko+9RWlBW1710cj9
4nVxrSRLIQRVbyeWOWxttzS3vnL/yamstlSe6WStCJWLRDdD0ZMhMNVDvlcDyGdlFUYcYVsIO3+/
SspegsH8EG111pR0xCN78rZTa+zblXsz1jRquTCbSBWrBeOtuQ8GoncqWa5koDHSqoy4CEwAhyZw
b+gcga83+g86qE5L7xmxPUYl3QYEx/T0bjQmGtjQae6GtnO3LqnL3CDUvNsRr1Fq3MsVvn5oqhF0
lDAr+HZ2/Tzx23Td190ok4mBl7T+U4568pBNNTnRFji79Md5kxMiKMp1iY0sONRB+pCZtISMtGWL
zCKYx0z8kXDHMmOQCs2MylhmIAoU2LlI0TNO4+AJdn7muqj3PjKvvoMJGtFpkjve+S9eOJQ7d5I1
qhfxl7FHn4mIodRUkgrctsMByeSJ6IpfVwdkGytIZfiOf60YbqbS/QNHiI64OU8Gl1O8kv55miuC
WS21w7jwM7akpYBDJm01Xoup2ksNqbzpjcFH2hxeKLjWLQ00uZoSA8Hp2dyvZUcYXRd80o9ImnHA
u1axlRQZi/ysIqbF3rc5/8u7eiFgBWEdLD6v1zAnHLIfeU1cqj+Pu+uXS/qUWELpPQ32WO5sX94X
vQcRZambCeCXAQybC+Xm1Dd92wtjrQ595ueUT1rgdGw5i5wlaxIHCoz18x6rTL2xw/52ndz7vFJ3
fim2YuYgJh31UNrDp2cSKA5C9LO4QXdEZBwrgyTNeRWx4TqH2ZdvWTN/Dy49RCrSp6GPCkbsiU2q
tVu+T+etoUk19wauF4CIflEj2b8kw1slWA2hrWd3Uzt2noDes3nJ7t+MiOjo6fFrwiTiMVonpGuE
MaR3hH46p7fHDh9DFTpbadgX1VLg6jU/XR84e1oOarT/1HFGFMjAL2bdL+i3SJqrbzCdo8Qavehk
r/0RqsvcVFH/nJbIsQcx2NwjqWAkuJp+ITuhbFOEeGOVjO3brI2fUmLUpU8y1mEh73Nn8g/skfyq
XNy2aEP/2tJtyZakHNTjQLlZmnXjwlKstiDsSo4qobpT3FRi2VGE2MZWJlVSpq7BdOqTcUqGZss4
Ysn6Aqfx3bvph0XIIIgVPaoeDWqlaNk6/QcSVYl4a77tzhov///Re10aVznanJy+bdTkadnvGBE3
jTXcZ2LqN3xriBQyhhyL2KjRbu7apr2IYkFbv2L3wnlzIPtn2TaijcdyfHIb99POVh6adSBvXT95
aGfiZm1bHrXW2kjtfIbo0tAIRMSx8U7mdsMpHVr9ZuDi2Q2Tx0zgfSxrxA9W+g/g1zvbRs2uFB99
Oi3FYQongG7nHYXGhwaOs432Zm3X77klvdcvnlefW7btp0SB5OLNyf55Ckqsdr98guMpxU1ThvCM
qa4oDzlVJonBbB2HTX63chNJF4yy9DXkzgzkijA1xq4x7ySdtqrkzbfNmqxReqYTox5Iu/NQMddm
1W7wtqVbA8qLpm7z1yr3WVb62zFtfxqTAz1XVFQhrP2ufWT0nXJeTSnbpBXiX+/S+te4lMYolI3b
RnVAnK7a2e580tLPMVGGvJ4EauvibeC9iDtDcAjcMVK98iru6M15vTIYyWxXxNL/cMpheb1ilLQF
Jzl+kuNwKoLhOZgca0u/0wbtUEAJTQSy6twOqYL2yGgOysq9GLNhEyFeTkrC9ezFGGMojZuUvMrQ
2Od1s+mhPRN0fpeUwSJOve63dguSPJixoN+TQGLZ8ln5Lc8Q+8FDAhc5v1ChAnDv+tvJvIegu8wT
oogmu1TidVjFfd5Wv6jWATnELp/xbaHmT65yl60HpIasMKIAVu4458a4cNWdWeZcqma2q+sOCR8Z
OFZNL1175KY1T9kAeY5kZF9dVQMMOb4hk2EUzUY3ww5NDZkA7TBsaiOUSb5gzyB9jLlrY0W+3lJt
3m/NggeJZ2grZHEdp1F7aFKX1HW0X7yt1ja6gVIhRE+J0Rqt4cFe5nQnpygZgAd2OqveGh+HxzDO
LU7ve5crjVbrdWexk8Q+PLXE8HNVWKIiyrZqIeUyiM1xJbpSuptgNCFgXfCjQtQXT0S3g68YpJ0m
T6rK3fThlZp3Mp+HtOnI8ToEdLR15fJKql16MgvvOPG8cB9JN+YYup1NjZOV/T3V3oDiIzpN1nST
q/ChpVitM/QPZNhqV+DaFkIKL3chIx+KHt8eBZpwsU36mAX+nwuDvbP87issiB2o05rXbcIbRhxv
gVfa9J2t21ntIVrcl4DmpU4u78WKBCOYq+Pc579IMrptIOqX2f8kaQkDVz9vleFMO3seX8KoIZFL
HML2YRBM6rCql7ryLyshLcNArBrcWuJG1Z+e6g8xgdXRCAnBZI/34ep0586ebpXy9Mbl4OGbvofJ
8UiAsG4ZbzFXD/VrjuwYlKL0IX367AnEjtMgsB8Cx/3yBgKXa1MdXS3B+K7iJdsmkG4Nr2rALxu3
Embsate5btxFQcUwz64fZv8CUwHX1sze8zqQzY7sfc6sp2V8IifaTnrXCKFWUi6y8c4Br5rWGkRr
QJUR2MY28t/dCZjUtKirJowS6p1v1skwnFk+gXCz57Ux8FLxQCZYsyx35GiWtJHP1aZW4yavEZP6
CjWQ695qOdPFbVVWXOKU1CApSauzr7Wa7mwDvxK+sLOlEMIX9j/dCbxh6N6HZzNLXxDOxpluJLiV
JzZoVB/ooWdToBtqKvwt/pkycbXa0jUGvFaI9440fP6b6dCEVrjhHMFdXk3RFi6gBV3GHJ91gJ8r
6eRBjzq1qYenoAzyYzNOH+v1a+azPFad2e+8gPPK64pNFvTHypHtiefkYylobRVF+1AJbZxNMT0z
Uht7K89fUOMUSTpSzDbjcNAwacde5pqOvp3MBGwxkd8jMKgdhjvn/47n+b7KuZynGZTfVMgDGMoX
waXP9NI57OFmaUSIAshdZSdd1m5DoIBkEqBijNTQJAzNz0aN+jwEXxXle6xZ/c1VmZGI6aEkV3sj
Gi4b0+3+nNI6Za6KqLlb1qTOvcOSFWqTN/p1HO8knd2xG2Vfev6QpLhuumj8LNIy3ShqqqrAzp7N
RZ+NTnixY6QLv3SiD4tAH9QQXPc4/1h2Lp9c7ofbyeJ56WBYqcGq3xzTXm/aa7C3mvkZjXwWBDZz
apJMqm+LFBPZ4ot5S5jdepODWI3x2M7zvsBen7pquSBQREwjKQu42svlmOlTz7NQ8ymxBaM69+/L
NXA21kjvViXNS9RYYJ+4Hm/F6GBC4XAKfOpE2w7bI9hYkaB6MzZDOPyIeq3eM3f+WjPSCovSQrBT
vk9qTs80YaKAxn6yhzZN6KakNmNic3SLOtsPtv1bwWYmTH3wtjlJPUHXt9uxnN0TQgIi4gz2EyvM
w+2gXVo8r23w3uqzxcj1sb2WMkdFJZ8s7jUZwUBEznpQvNVYFnH4uUhedzNa4ZwezhNwS5Aodw72
prPOcZn13s7IRXuquaNPJf8exP3QOHZ0n/Fyb70lanf24BNr1iz6QDLx54iPluk+Bc6boZCb2UI/
OZk0UWaggdZiCCLpouI8s/8kEWUBaPqzmzqoi7fWCsD1rGtZuXsUqPhu/v+DHAoifYLT0NBHZVWO
sw+Ond10rz3lyPNav0WGdTsW3akjbu8QyeEDseGexjNWgRGsveIae6QWvL1nE+Oe40ZY6tDZCKNn
UVDhSL5pFp48dNhqzeBp3GCkgb6jgSZT6kAr+hS3Nu6cDmlEbKxc8J13HBFvx/zQvAqWNxy6aywI
SRLeBRNftaEhSVCNq58jany++nUhIoeMyE3e4y9iOMTQPnvvCqzmXOaMP4hQljsbcug0TsFjaWcu
jXYjudAZihF3KcrT2kflE5k/Broa3JqrGhhT0Z20TgnSqsYf00bvF9HYTWUIrghzsbMj2p12q8MF
OSRX7I5YcwvUzs3A6EYqItXyt6zti9nZl9SvKBPFhJmAAEeJdBy5rcb8p1rqHuUCNyGr0BHTB+O/
j14Mp2tKTm321f5vBPUEp6vonHOdUeA2F4ohSuIdJawbhX3JHCAb/60uaR9f5FxsLArx4nqxHxSO
NrQi9JZ1kkhhL9tNcCOM5xOiJpOvVUvmkw4E1VZFkyyhPFiOfjPYLNLVKLC2qGqD+Ck2NalstT19
rRPgDG2uwVrkh2ZQOs5zEiQGvfyGTXXP64cKtA/l3g7iwDS2teEZaPwBVzQrZNyl1V3WEFyylOkD
g89bWTD7lD8dJj70ZRbvpao/ynA5WcsAqBF4n7mUN51tb3ubyaHMi180Oez+9Hlin/ur8leYviym
RJVAib6Oc6uhPNDCMDUYPx5PPx8YxF2Yql+Q4BsjnB9rsbqgXaz5ZTv9wBJ51LHHwaQpXfYlWTGN
ufc+3LFqtyJDjGCCQziuOJs4qGOnHmPZWk8ZmB0DPyXP1OZ+NUv71PwODe5bYT4YHZ4Yy3YuWbHu
2668z/rHMOc+x7PpxgzN5YzgjIGiquU+zTnmRLBisSRX3nQ8uTEMRyeju4MiYYpzAWNYqvK4GXG6
V/SO4oFb4LCND/S4O1WZFzpoWLi8O6FebGvYEx6KCVreZ6X3bsnsQiLeqXTzJzk7wSHDwzw1BqOA
wYaqTPU7k1hrFwPh48woIsu+g/I+70eiQCG7zBlUPnCrX263aLLfPAF+5Us6gKVDTt8Ngrj7KlQB
y4QCPHdutAK9rNrn1OOTEv+kymE4yugnY4tlDJ2TkS8YCb6LgG7luJbBb39GWslfOv2/UGX/VuqS
R3f6507rPXvfZ1uKjyBrb2b3LyesNc6wjVpsSnG3QFjrKFOxKZonaS7IUtqZNbgjDkULkD0iRPpG
03mLEVDa0Sldws96ki/jGFxUTWx5WN+7Ixxh0z+W2mRLVEd43JPZ1gjCEPOFPhD+uIIBhbHLzEgY
xEq+VwlA4PAMsl4vJj8VlWL6oWmar8gxL/IKcC8e3StWJx4It/7zpLNVfnqviP3GZWazLxjc/S0j
ggZijouGB9BxpqtMQCLsbcwoXosGVNVHzjs6L0E6/5Y5XLJ2xbYSMKCInmDtBGnJkYsQvlfNKXec
Tz2jIwDaagZ0yZ5toQOGt6kmHqTUbZK0AAngg58T/G7PnH+wBf2oYn+O9lFheHto3bhGyVF49t1Q
ZqdxxKMfjV9hVmyiuv6OrQXRtjmRwOw4FBAGaA19E30qaanALVaLGcoqtp4Ir77uY0DUMRcdtcEY
zTCE0deVsXg6Je2mrCf3dmMBz4UPFLxfdwfbZygKGedC+1/wowb3rlNg5RWfoF7FV+mMR8NIj+bq
4+S7CoHcyusSWUTXgLvlpj/NUfqZ+jl2Xf/H75+cMjquonjM3VVs2tU+5jBxc/0nJ2tT+8FnkTv/
qnA92uPYMdgjI6NRkpCImnm/N4ckkxbLClY4fd1UiHImb7YVp4WECbqLg2ukRcfdA/HU1CBcOSbD
ySHZa94R6X7TqeVYNt3XQnqSPyveMd6AqnN+LI21hHB0Gmr4/EP283x5cFx+OyvqQoz6bZXk1iwT
3aBMHRwDtppJy2TukuGVPisFe8ia/ZnT66pq7MMOZJewL3K6a4PiQOUxpnJvD2H6yL4pcQgdqkXm
BwdZHfI89CzAxXwAabkTzlEv6ASWEIprFN9MK0Y8j9nv6I4XwNM7y81/aaFeYhy3O2Intu4s/rW5
9VFE3n3TEgG01FthIlzJmrNPABCKiendDSkgF+YICuNHiS3FhveGa4Jzh1B7ZhibqTaKqpcON3Nd
+9upWHa80391Yz4jpAZlFY/KKz6scGZDH+/X1OIYpL4W2iCZ5U3flCxx6BRQU7744fSRG8Y5YNUc
dXjTRdknyC3KdcAvUKxx73jpHYrSs8c8m2ROuaE+tATPGp5GBSnkUNvBDLUeg0x94aijuLzv7vom
2jrO8rYMxXfQ6ooJsbvrDCT509ZF0O823o1l2i/V6j7Vs5/FozGi8qvreza4cKPHBnxvvKlUaaMM
AsPwY9A/2j4W/u9AagCe6EWXcJ85URRpNz2WtDx4rfFcNcMjtqL7mjOp9VGimqF8CNeOiD4ZlwEi
+cH2fp0hfRdXRwQLy6qzfQZ7QkgdLvzRPzXhsiQqEg76AeOGuoR5B9oAC74sLImYgWxR3Bl1+RpA
WCKocIkYKS/rEJBf0Tb0Ypnn3BLEoXk1ry4WpMSGMupbm1/7UG7CgMxoynfJdJgKO3ZzD5hmvbfk
9zzgeBLTJ33YKInG4X5saUi8pvxg0Q+5OTjLD+ZYfRLJjBy3R8zP6IFpLVtQPCoyrjZzoI88AxWh
1cjzOGZShhrdXoWnnBARa67TtMcmDLrrFP1eGqAZmbi1JmTlhsCC5H9FPYdGM3OKBeoc2PPLdfXI
3PYGS0ti8czIwrxfqauemJp0rl/+v911YZELlI+JKa+WgGh8yQykLHRPu6n9ORnBuS7Lt6IZrxjN
3nE43VjguMSmH9aLp4oXyBho0/KUf62kf2B+5Km1279iVdnRokW5mqgJ1NXA4FTTxeLV4y645l+E
QC8M/RtrGp+MzkxGs/2lB/mxDpyXRjY3fmRgDPPRC89lbPrrr+2XWBu/8xp+0PKjXaMy0Lwe6MyL
qhMlblkyLs1ztbR3jQyNBM9CR7gbe3/2i7q75Kgy3difBqRO5SM+DzrACn23FPq9U/UrRYR/qe3u
HbXHRInMmTOpbIIqGYz6URn4YKkVmboXFhs6t/PipG2ASBLcFe3Wr40PVp4WxckKAGFNp/4sJikT
7KtgEYa6D/+PzR64a7z0gSnqfers5yeybljsOO0sDTdDRUB19cpMQAHVAGxhp8OtXeFXH+0t9L3X
3s+RfBNOzoCi/T23HZgcg3+OdpYpbsoThfSo5ESC7eoglsS9XxjfQe5tBzvCRmEFh3QE5y5NnsCi
bNGgqPLJ4VNCRYQ4jXYlKM/2u1rCs5nN9x7tbrGeK9rTdHOgm1lsrcBlZnf3gqdA5uqZY+HUS5JO
sG7cebe+pQE+9K5Z0y+AeA5f23xY+/7S4hqmTvxLIl9aDQ9VRUXehJMzDPC5JDyo0BYYVVytxZbH
C+Y+ApIB0Nd1/xOaA0KIxWZeKS5u736MsCG17L6cajmvc3HurOE5dZ0XOcr31BjvB+ILhdfi9Vb0
wGQTMfzDm0OiE//5Yz1kZMvmL0PKvoW9CY+TW2oujTa2I/0w9v7X1NQXR6Sxmb0w2MClDP9S7x9V
NrdzQCq/kRooeDksVMT84LEwUFXFr66nL8drXiIzeOuzjOPIYS1wguhxDk4BurWe9UQ5jpPITn0X
nvjweyScsJiHuqwPiEI/ct/+F1X997xYDNnsnKb5bYweHBrTJlmkCeErXVIRaw9YjnOoPsuuw1QT
PVrjdOiNDaJQ7sHiTgTLt0CdExMWtvdlep78hs3Td+8y2jvjwtOoalEhiByRK4flZtL1Y5WigHGz
17Gb3tjJPmRXXpTJd7eSUWFUz32F8qqT7psXyDzp0voFgHoPyvOM+vHQoPGi9iMq4rKykXRMaH44
0ISZ/+Jeq5hxfzw3eF656XrHuNEeqMGak8qCLF9PFBD3T2sqPjRRPOwF5oNVmh9VymZYWcG+Ksmh
ibryF27+p5s1Esb2vIb0sPXdKXPSx3bgNC21+iMw8A80AsLGnX57H7tjyhlA1qgmzwgZSh7Kk+3b
VBZOyF5ruV098vuMfLu03X21Rlbc4ZLb0lWBNln121CBcCN+xWuTeVuM2Kdh4nExcULEzoQvDYWd
9NJrs2KVJb2czwuyBoLFkLGY/nBjdjDE+kruNMU/D+twsiJsXVmaNk7rPBFCcDRSsKnJrIyN6Z0i
V312c/Cm/UsWWr+oIpE2CwWE6L6IKOOtsG7r8BjBAsce+35SZfPequEeZMbWRCGgStBbhRkik2aM
1m0dPfp4c7dZqN/B5fyIS7uS6jVEKxnXOjzAIT0sN/RamxXW6/ooBk2RrvVSeg2kfHYr03FfS9rX
aBL5tg2XdaSHugj9f3q2can5n5r6B65uckHOVTedsgzeLMeRPcOVaMQxQYPNGtVlo32VWGn/THji
d9ERKGj9uB596wgX/yqUzCnRc7Yq/9oJ6LBseIPVmb7RLu0vUhBRPFou5kp957riNZjEe274Dnub
c1alwuah3mRBfow3bnzZrFtrzI/UF+3QzH27BIDFxvBvskr6s2C6rNR/dLrpOLjBkzmnREUA0Y9i
eSij5rsXAkkR/WrCBHGTZ1rL4rw8cbBy1C2g2WJCw6H6+YW2r928qp8yY1JAkd0IESYFZqvER60W
A1adlf7rGX9VVzNds1PX2n8QlU2MG1l6NqsFoQSvEXywsPIH2S5y44Q9YZZVdb8YdpGg35Txq6U4
vop52nvT/LlWGHfwzsVjEIHj52VCgQZ4AYvc5qoqG9trtGC77ef8c9aMaoFhku+nvQDJ7gmNKm9U
3UVMj0ai/HHnTSNrhv40O+MdmONzMbdygPaIMv3LW0euFXq3peQHMlI7gOsTqM4NckLHyNrARpMX
UCVR77/2EJ3R7HRXUx2SNdNihhumfT9mcU+cMDlv3cbzEcKq1uewuEYYKk40QTdwamsyT6zlTRju
c1D5aue3VwgdlITj5eTRlJwLK+N0WR7lKyxOGC8zySwYUuLWGxNRt0EsJ1bYxTOe5yI8TSZhVxgE
qhj0QsW39lrfGppzu+80VR/V0ZsMc9f4q9rUE2QMI9RSubQ4sSK60/hCvuzZNPuHNXMfnQoZCdnm
53HJMg5BB4rONp7GwIMzY//OQzimsqmfvEkj2CuKs0fDVTI5JfcFbcgxsvShNl69oTsuGI4LG8kH
mBSPgzfMMYrgEt42Kc2cPIihuofYeKbXGVnIgP0bqoogKQMLOUrCxZ8vVVV9Oeh1fDDWrtJvJEeS
NrI+5VX63LcowE1ftduludZpSiYwqhU/My+dWIuRYBprXhwqH7UbcFW0Yv9umreMCMPM0aRJ1Z+9
HURxk/lr0oO7yxDFUx24bWLmBh5KtZ9BcCmTBpKHUIirGRuh5x+abvgMRfoejAKXH/l+0veTqGb2
mIf17GjMDP9nTabWbb80tyY9PHFrumoDfF0l3Vqg5vRvPBs4STfBNvWYuR0fIYzs6DsEF9n6+XM9
DsYuD27aDvI8Tz2umqy/qHAmidWEEPdRVEYb1qZgG8rM2WrbwYaEEB7ecT+Z459Zw6w21lmq6ccq
BLxtdprm4oJV5GKvFU24FQEY+dOgojfh5281jwTXCE8z5HOSUrJokAuAjMCEa2IZ6V86v92UIzJv
Z9Y5lLzideRzW/d5m1lxr4swCYkgiSP+bT7VOokiAiHBo+9WOV9mUo+vKu7imliySIu4pH7b6RJo
+1okaSP18y0LjdUinxuz2KxhwTSk3BevmG88IDHfMm+HaIvh7IfzCyJw+LRp7SXcpN+yXBNf1f4W
o/+aB/rNc6/qrfcqYoyhrd46DN0hc4E18jRC2UlosLBEUq1hlcAQAmN2W1SePqob4m6tCdmESUqZ
sq5ZOIGAuWDuCSPvXGvNeeggmVxXMgA9zVjhRDlUEMzmXEcnLwrOaNhepsYzkXmgEixpW0eHwpTs
vFDlDIaASFLYLhOc+scKjV6TdLmVz7HKQAkyhAkuqdPxCpTt1+9+IWU8FsWHLzEiVC3CMkJwAcOm
L9sx/uHCTPywf6qDod4ir6q2tHZf3PZNBpINfQH/HZvxw4RcdDH58CrilBttwD4XWy0qvD2NwU3S
zfFaC35sBeo+BsAfvbVu25n8+qm0G9RdZRlTufuUDwhT29qrD4WAHQaZwe+Cf15Xs7lHfYZ1EJUP
HsY7bJnAHYJjeiFASI/5Wz8a774tLNhq50sKS2/XEazQbptvM8h7zKfydaizPHG0CQkbwXfk5xrA
19fIbcu8n9gjV1pvhn6XtvAtZ9kD2UQzFIOz5l9LKfiOvOyVXD6YIHlxquxCBGa5XYmqwCCBbLle
ES+hiv5QTXpkq3YOCy73cG5AfRkYDZi/KoTbM5b0xe4jPvAuS5DcDBsh8LCvWIdgP4rEOgZt2Z/a
Zu8uM8HfNAgnUAX7BRY/ITG/3ZwbupwSDiM0ePCUbIgRWBEPhF2/BbPGBK2A7lZ8rnRc44p0WoYM
2z8XMvsZOhjw5f8TODW+fQ/kwl4mYi8Kh7OD8xsu4sXsYZoo2uULZohwe35tTGak+F/StioSNVNc
zY6WFKwQsYFJOZ7JTsvrzTTJ365jHWrW16jVRF564nkwJ1JloMjQjng3U7g81BFry4xnmP3Aiyu3
ehDpXG68oWIiqOtbJOdoMuSTaRjwM7PD8Weu+6jy8fb3D6S0tdRoe/8gtCIve5yn3RxysVpRMG8o
BxjidfX+UgEcD5x4afvmuxDRQWStSnRlIbM3fleNO3IpnbPwuidygWPW51trdTeRTrkWgIVmxQvu
6NtVmO+mNZzAEp3/GDuz5baxbNv+SkW+o85GtwHcOFkPJNiTolrL9gtCtmX0fY+vvwNQVsp2VWSe
CAcCJEGaAtHsvdacY7ptVyuryBF7yipUtD3zayflTdmWH0JCvazsS0nDHT8wIkw0sFs8zl+VlGJo
mH6AmvW5a10EYtKNaNXgaGZYput0+Lpbf8CcCsWe87Hmvw1S/4M+BI/EFD03ic6MLwm5hgcbBZtP
i/0SqSKE3zZiRK4zbh2q+tYD2omkNWjpQEt4FGVmuUAvaHCUNa002wI1KsSmJpx8ZRLRutKGbGMZ
7YsRhEd4HtiYsmLYqnW6CebojQIhYUSJae1Lsmnxhnyyv+KnoH1pMkxKrIeq9V7bsttoIv5SBNFu
MtqT2g+jmwUzVDTHPpvkH1onebK48lfyAzSg73CgXia7uUhruJ+6Vq6Dx9RLcOxAy8MWXh2lMtx7
mUVNHoTBymuKl6mILm3pfM0LChnOmL5MZLoWeUl2Y0ZfWyjiIRYBVlp+WBr9q8ThzIeE+Zj26ZdK
Tamhabuudpg+FMGdZ5Hlqff1JyQC69ZUq71TohhCOvyRipQnLPUpboaPvdHcDEN8azA7XIdR6a19
1dsD3vgI2vc7vGawe8j8E/9GTUdM//wIkgktTntrXZKltY5H4sHLXP3WcMRkaZXiYq3CTQS23x6E
SrGAkqJBLFuvPHCv8NfRRBvKSNMNhnV0UQRkcRvHJN5m15RbPV3u72ZGiKiPfxHhL6INpiBIszLE
xgBWuslcC1mDJggPhC58MBQEgYwPXMrvwyavmQSSyAnVIr7lJkq0xSAJkw4TeyUvMAIr8kPR50Di
eM0U/4Fxxb4xAbSgYKGsZYTdys5o1ZR+e4Lcg4wa3UVlqnTeE+cCheqQIO9flz4yAPxZX1IEbXT2
fabbrWtr/RGNeMZ1dzQQ58gPRINGKzwKlWjdik9YD4Kic7upPGwsg5nJa1Zkz1mMUsnoxtTF6nDW
fVHc1am68c0KmFPVrBjGHEcnh67kwQ9Vyv5LFg/7yGSwnaYUYrxQfLGVfNdYUsW5FRtbLz8i/KAN
kk+fcmCL7tywSgMi8oD4oRMh4yIMdX7XMjXX+id0dTUwtDFzYYutgyaCXdjv4tHLEDBdNT7Sjelc
0T2ExoNEK3cXc6qiFNqGWmrVclLNQ/mTxtBO6xpr63Rjg5w6URlmy9DtEIGOBSo7ryjmE9WGgTF8
qugarysVKI6phvdRz7SImT1sKXRgjcDlFoiVIVsqc2iB3ckrTUogGddRmr08TF41L8u3eUs+eFiE
G1D/9s5v+vOQo6FL4+yzxRSO0tGIlRlx3jqoDLFu0JOhWGCeE6vIXzx6SUUyHqfKeIUV7bhmm9PU
xV2rUTgmqrr7XNP+c02aIXFBk8Cq4GcONju4YxgPD8CmD/GVhl6w1vVcrMzGwbtYCN5Sk7iot8+F
R0daZ9LHXHp0rajItkGp4JNON6Yzdz8KlEUIrb8oea0eDY9qkgc9iflhbG90R24NRmpV4nc3Khfm
kHwVmEdQCEwFvSeKeiUe5Brn9mVEvHZytMrk6s90eP7L7A7Di/6MEqZ8qCxQufCd8buGxQalmOtN
tbdxDKD5XRkQY23TwK/H9r5LlHFjScEFNzAfS0AsoK+7W9BG1a6y8IJ2geuRPoossn+12thBUYHy
xDcflYQSVx7WFxryz1yXdiLtHWK/g63XpSdONER4ph/vq4GKGkIquqNQvXc0Rc5T6DsbLZvmylvu
Jkoy7EPhfxjBfq79Afa6jVWMrkkXbQouiXMEGOI+hMqOjRKf3BMGJpQc/aikCENRpzUHlIVG3lPH
6VwciREjWPrgUHCPISalNeVz060SPix27Fuzbx3Um77YitFn3qvvMFDluyAuqNSV1TEekIZxny5R
EuBUlMY3zgbkTclRYnNwk5peQdDrzjqJMYcq/lhsGh9eA4wmpj2zhhsNa8GBHeouPcmvxYgIILKv
RmCol972SCEXFj+q9rHNrEe9sKINVkhKzAi2K6oFU55qJ5kWPaUFf2PNGaMBdX9Ta6092dgdsAIX
yrO1oueyseLuzhD9ZyVOznUfhGs9MchEqWPADwVZ3xn+koLJXu3LHf/Li4Xc1w0qm6rJCIbd6tdD
hQiYGwPBzVqYrMgT0jfJTOkaVhiIItdAGOsP39Ayh7hKAdsn9YM0kzvkms82nO0dEUDMPxF+jB6h
E7pFPkkV3irhDnqGvY0dj9kbGYtZTd8efsFh0Bne1L1/NjKIHHnLFHLMw5skoWqh27R0GSWoxUup
0EYOk2Rd2M3noLauJpIaabTfMl2p1lZAqVqri0/MYvHBXr2hK8+hdZyGGZdEf3tTp7rcQhV5GOkD
orZe1zYdp8hKTzV5l6u6biTs6ihBbFw89h1Zdc5nwsrIaa1AD3eJc7DJ2+H+EK9QVL4qKrjzPmqw
GBrqbRQyTC/8dDNGwDu89CvxIRI2hY5oddKY6HkvJaU0ZhuW2FLM4pmwfk0Mhzu1sLJthDcNi1ik
Hyqp7xQPF0bsv2Te80Rtee8wQFkXcXkGvkWGtzm5NoyQXA722kkmCBlO5A4Wly8DeaU/BtCkY2vN
CVCSRmtqoPbbJ72IxR4R2p7EJzIGOg96nUT01XrriPOYC7Wpbm0Nka4ECnNAn3Kmy5BsEgV9/AQZ
UiCxbrxa3QZWqO09y9hjknghu50dwO2FgEzawdm0LVKjP3jAm8wK+0kLQbCmUMgd1uTCJquTiOiq
lnnIvLFt7gCEPgR6rjKtDB/nwnTp6aCq+UWlTiCu/12fY62ZggPVjo35Dr+uEfrskyS66SkFjdjP
kLMaZW0d9Orag4I49mHGCKXDTwptprEZ2MwKKWrbAIuoLVqREYO3Y1KaUvBhOFeuOk2Fd8tgoEnp
RaJZJ/CJ2uAQMlmBz/61A8y7NoIa22I6F9wTY0MzBUtRw6UUqA2dl4dI82+VYrhWUdseawChNKaL
T8KiAsaNm/myj/ZWyed5n40lKvEJxRWm/d0iaJ3bQSlWSTJyCa05cFILapFiNQXKvviht9h/eg1Q
rg6Fq0nIwBSw56bhcF/jQAEPw8C9BHGZu7LJYYfSat2IskpBnZRrxej8nUaLE4mrw60K1yWuGNxl
MZeHoBY39O5pUzQqioL83nJa2801v9oQI3Jt26hZGU32EncR5ngnvHqa90mWBug4ZwIVCZbP1puH
ppXWWkvyxzZ007DrV17VwqKxP02iGzamKHR8LhbKOPk9HcUXxOaN13/DuzUBhLCLozkvlrVClk9w
N+CZzaEqpWqTr6LIBrvtNAeuLIu3x+37Bj9su6wuL/26/dtnVUpJK/DPj1q2fH8POe78f29bLi+9
PbGs/vAt3jZ4f9vyee+f/B/f+oeP+uFb6Et4zC/foJg6sRlF8rkL2/Jtl8RtghYy08q1FlGPELcq
aQAIb7FsY0XJj1muxkftsni/DQe7+ZuPfFmFoRttGNhSWp13V5fmnILLN7WlrNP98s3fvwJiLDi/
y+O319//qGVLNcaPLYCCD3emSfmoTGFBcJvV+anmaN1l7X0RKP2+KOuegCr2+vKx5WiWOLeff9l5
P+zcH1aXdyz/8S+bL891ueNak5fus15Nj+8LL/R+fEh9osOMFH7JyzmQZ9mOimHKyKxo1u9vW9be
3zvqNCIYYf/0WagW030xdnVZeU/VwPxHG/Ijutb8uKx5dAc30Otf3v7gccqO/bxYHi4LlQ7Y28P3
F9qft/vl4bLd8pxqhgAGA2iRdj6S47n8lznXWfSChVx7M6KEofm/fxHwGtlxeZLCAE++PwZllO10
ezgCDky4b1KhOzZ52oHo6BPH6efiPYvlo5YPAP7zocDEslkM/r3WYc0ocL4kaU6AEk6fP3b4srve
H769vOzYH7b84dlle5whnHT/fatlA2IRGujT86/8tu3ybNi29rj+dYNlKzRiuJWh17rEjnPpWPb8
cii//S7zqWAyPv3jleUwW/bw2+bvj5e15T1vmy+P3zZSQ4zY4N32y8tvz71t9Lb88Zm3dRo2/Apd
bPsTOgSOirentSCjXPj2Jmv5Uj/8X7988+WhR2fBXeKy/+fr8P/81/w2X2Kx63/9L4+pIozVrMr/
5eG/HvOUf/87v+fPbX5+x78u4dcqr/PvzV9utXvNb17S1/rXjX76ZP73P76d+9K8/PRggyK2Ge/a
12q8f63bpFm+BX/HvOX/9cV/vC6f8jgWr7//9oL9j4pC3VTh1+a3P146fPv9N0wa0vwhWXz+H/54
ef4Tfv/tmjUvVZj/l/e8vtTN778plvFPXdMcRxjoGmwoycSM96/LS475T1Qmqqnq9JBMDXP4b/+g
Y9YEv/9myn/a0jDQrxkEw+iaTcZ7TVeClwz1nxaZ6LYNp1ZTYZBYv/377//pd3z/Xf+RtZAu8XrN
8e/8NT+koJuarauqKS3pSMahjq5rvP715c+w+H5Ck+bpCKVrrpknGtKSI1AEm5a63M2UhwQhzmvV
UOYnpIjFOB2phNWzgir2LpNNPLtUzImS8Cwu/GFX/vFlf/pyc1L927E47/z5yxFibwvpQJgwHV3O
Ee4/fLlmVPTGSEx6PrpPChRcHvFFaMyXF0D8wn9vumDcCA3Zfh8Jisn9wTJy47segd9TJsn122mv
PULXq6Jk67/+fob49fsxKNU10+D34ysK+5fvZ9m6zBRU1gAtpx39oeI5CfR6FyL+5dxvzqbXNqHr
eFXvTr5l4IUNPOr3TXKhrpjeQ6nob0IR7JdH89Bv6rLh2C7BLLXVQptVvjLFUKCDfCMQJ+w2wAWP
5UgRWdFmSoKtddxkmQlvjMYZrrOE6ZFyemt4/UOqodYNZ68Ghki4x77SOcfMNpxjMi+WNbtNo8Pf
7BQO6J9/NA5cjmtHGpw9KjK3n380B3uV0+hqd0Q0K918dr61w5R+qD27BOItHcb6zMRDaygvU2Ef
IpCc27aeu0F5PJ5sWWtb24oyqmbtpa8x6lZ5MMOOBlIbdVPdD6UjXYj01P4T+SWvY1jaYROcBaCi
dWe50mzyfeSHzkfb/GpweU9UO/+s5V3HIF9Pj+QM3UVtIMFXeeImYTDLdBT8Qa236aOKuNVVKrJP
DaM42DRwbmbmPx85Hhw8RkASm7v6eZxNkX+949R5x/x0tBNDQ8CDagjT1FRH++VoAndWNaYCyyw2
nAOKz5aSE3NtR/j+WR2IUgNDJnEkMgsWPXViuyCtwJMceQTabP76y+j2f3wZk4uMEJrk6gQjej70
fzj1BJYoDcNOfZRawoRjhpia2jhtp4FpeWZJ/yZt0KmFCVO/TN8PFnYWPdc3XuN1Z8XP+7MzL/B5
j0YUnMdA21ZNax8mZ2b55ZjtKm/mTsz2KDkbpVSRFecAJZu/UCLUNV7Y72OpP5WKEZ8gneBss7yd
35rGaVm0HaU19/0xXZfob/aC9p8/iWmZJnR1LpNcoOUve6Etla7Odac8muQBJ60PmSUoPqrRSxLb
iJfMdIuMPtkPGJD2aW3RiQLlh0/emoAetOTQSI1pjZpjCiQUy82irP/Qtlt03+3NWHEtpVRw0v2q
/5svrv6Xnw/dPFclTGaqYYhfjiW/piChmkZ9tHpMidRp5Zb8NXpwY0NIZxAVO9OAv5wW6jbUwSkW
1dy2TdB2AAHBVxI5XyYcyqcwH9fUSUe39Gtll2Rj/zfXeJoC/3GkSa4X3Bnng01a5nwT+OFIC5xG
87yBESKGJGK7FNK6onFoDiZgVuTGebSJIMNAQmfNz9o/1nojQjpCveTEbZPujtpE34qo2EOS6Q4t
6Id9RJMZ4rD2AfyGeXYK6ry9kl8mT2Btn3q8aCnll6yZ9PsqHRQK2fAno8AIVk5oVXfuLgjn8mst
9AsYN3aPzM2bSK/hYtojnu9ExcDbKOZDL9EvNG1Rf9IFaeTku1Db7pvNAK0b8PT4nNZ6fBxG8jj1
qbhHxA9oY0JQPTkojBnfyNminB8MH+hYrvbBPdjqR0tN+yP7JVg7mVU/UY8/VLr6nYgR+yro4xCj
QvO60yLEelpsXvMgdw49Ew34d/1B0ULM6GNB+lyhx1u7VR6x89YbGhCYpZshvHGE/goQi5t2wK13
J7IgJ7SYcn9U+90jtXYPoaAId6UV4YFvRX5jkRu88UUGS0+a+covKmrKlnLTIIq82lgbCHP2743C
N/eeglB21EE35IrxqQqwkht9w4lR8JsOWQhUt/wyWr7xYNCN2DQ2dJrMVr9TDR3uodOaa88Jhwt8
n69G3QWnVNc+45+6D7L+e9Sp5pOgvbIeVc5/lOF3WYLvus0QIpswm2uVaj36Q2dto/XaRNBj3bHW
LsLs5bbqkwe1MuV6isJ2M3mzTWz46HQZHAN6aWEpP7S1Et0GDunSUqdj2/pXXeJubsGfHttCK4Bj
CBKs5HTtykJl8gBk1dOLfGc5HC9pgl6/iYI7KFiQoYP2GWVfAGmbfk+U1Begzp+YXvlcMtubmLyq
fZp1D8VG2ol3KnwNYpcHg8Xg0Gg6X9zBY57uupH6ra9n9T6xneFG0I1zkhF5/6xzPaQG1c4pj7dj
39Qvxaq1+5i4vkIhRIGIICjR+taPtHRPbfAzchGdVPHMP0ovG9aWSKFPKR5jA/rFznFKs2voRONh
AViCPuYaLYIHKCTKpYl15bKs5UCRc+tSFWAUDd25teGBnGwCn+nCWfiA0Om6gK7NB/IPacDFI/0N
1cgRRMTZN6XU5V2cOhd05T03A6MN1pVeoUJ8OxzbbNySGQM1Ug6QdQzd2toQto4TV4a67XDYd1yN
ewtEWtoSconyOUDWT+uM6IEBjw7K3MsUQsNIpHXyOVaBg1Cu01FbrAvLgQSF9fsWn9rernx2oiZg
15IVBSSwDeOTbj/7eoEgoRPmy6iVFzhb+tNkpvqeVEx9W0P3Qahb3lgARhAqgq4Be9ke2164StFX
a601o5PRG86WXXzUiYEwfFJr5pXJLDo6TIN0HUpiX6NU1Wns9AEaey85TC2eiuXdk1/OiT2pRMU2
hXsdYFXX0RO2awESuMVYgdsj3DddIrYATcL73OMPTgpl5yv4U4i4QzrbB90xy8ruaOU5kDJ4NSsC
Aq1b32pXXdMnV8V35O2yMFHxrrRunA5dRlceLH+OLoVU5pC4gVMqCuxPJewRiKonL5fmoTDDHbKK
Cv14RbA8kto8d5dVnEAcceVWnWzG7JH3XZ16+87IbPvOJxJwQ4VpcN+fC1PChNQpc3bavMmynWjT
+9Zwbse0wzg7J5wCnnGunkXRVnOKp9RKVAv9Es+F5D4RhYm9N5gzzGploEXuxzh44d9iHeqai16M
7Qco6TcKNrBbv1HaDwoZfcagmI++SJ0HIrMxRrORExfRrV6Z98sjD7nHvq5J4RZe0W3hH30RBlGj
1ozQRlW8jiu9P/WtqV+iarYHSiOJdxZKGiWUj05vaCcj71Cc4+f7m7Gipv+3myYNOBQdEvK4/utN
sxkag7xxEqZbEGc98x6wSkUCSTcD8aIzrkXXiIu0Mc8NglHY09BTAULVVyzF9TXk+C9GPKPg1r5Q
1O/vDHhEgEl1CRQgnns/xh41mrzSeUTPVFF0/usB5q9/gYGo1NDB2zGBNTVLzJPfH2/7EYoyzbcY
/xvEe21rJxiuRoGR2KoCCplluNesYrrL7Ul96pWKWzpdcArCRJGYHt28ZQaodt+IP8bQreYcIgG6
jhqvklpk5hnKib4ii/dg24DTMoae7l//ASatl59/BP4ERzA0NoS9jF+WAf0PI5cKAppXqaZ5sOkb
05xsW7LjIiyIkLv2kwS/I5vOu+nsEIWPCC5BA7gob+5DIIL3g0OKUqp7V5lpjauHUNBTEhuvUx3T
YiVPCcUef9WyWF4QQB60SAuPk6P3uwwANHwyx3wgJ96VfuDfxU1iPiATQwKZGf1ueZHuSH3SxXzX
VQfzIa4jlPJCr/d4vvAhiXj6zBwX+1o8INQG57Lr2mxao7jyT3JeLGsF0QOnbGoypvlpAwsV3XiP
75RbpcYcIHU1+G5P2mijkwpK/6hYGLhDqgKUPdwxZOwQFLBW0G5DJegJT6ktxLadCIZ9Vo/pXlaC
sDtpw4lKie7wYMwByC0RGjH2X5M5a30SJFxLsw+fLDvXT6IttjIP/CMC8BeZhcH9sui7kJaIEVRu
4zTBfeZIDRAljBDqcnv4cuaL01fW2rRzZuDWYF4BRyIpiINHcJXTB9Lca4D84AQ2gaWJL30EYRSu
/YfOKhHPmKqEgdTRgC8nwXclanHXChKQMtysbtaAS5EzECSHy/Z28ZNNlIIxJo3P0emokHbBWGfJ
O5jnq9W85mnNdFAfAE9OaP3nK9pyHZtEE608qeEfbEbtuCxyaBTU+Vm0rSLT1fJk1LWos4kGRZ11
HwAdui6LEc/aVZrS2EmqCfjE//0CziKlvoeHxPSl92+XR4PWdUepJqgQh6q512d9SuKkO8cTIl1F
nu1vCOeFacyY7Lgsuj/XhGXBJTWTYFNTc6ah3TDY0YyAxEjwARejz4eEUnID/W+SGrqTZaOoqvd6
MH7UA2DsWqGVB/rWL1TN6+uyqCx7vHEMpzrmc62CNBD6mfNaOi9Qfu7hvGOmU7vvKWGJM7BfNNYf
1P5qjBmFywalS0d4aoqKoZQl4jbbLy8wCq3WbWqwOMbUPy3PpU5bDBjmOmvfCr/eSwkLy7FgQ/ad
RHce3KuxqJ5qQJ17tUZ71qHnI5qaYfPY6+ONPugeAs4wfFQxK3tSNF/rKfRWdK7pusfZdGim0nLj
0bfvqnmtQWV1Fyc9z6XzbMGX/R5Aw3AZotaGfGHDG0AosvZTDxwnc+uTrMb+tKw188NlbUTtsk1n
eRK8N+60WQutOimTG0uoJL3iLn9b+KmBWXRs4P78+QK6mW5Dwb9eLzW+coBmGKfj8Fb3kwhmbiwN
7E4S93KfI9G8M5BYhU033TmAN4OBMR3W21blMEK8BNCAIZyIz0mR09gvJrqCjKzuzVIPzrbvP09z
rLdfDvLcKAROpLNEqUDOiFRBhSj450KtxIRShgg2ZVyQVoZ0lQllf1x0ZHOV6aOQk3HTIzVzA8EF
Kena/PS2QPTgN21/eH8qHfT8VMblq5BVszPVMYKe4vXuEj+YIp5pw0psq86waKSG+i2MNohqIdfj
urTFE5QXJKGqFritnX42q1yZw64zINfUnrK0xa9Dui6DF/U27AGcYFcDAtRU4lOnhhxuDC0QJoOs
yqeXSUnrHc5dailBj8iiarr9MNQBOPIsPSVDc4QlcxmaIdqLzJcXtK3RbkBqgxSko/7q6E95ZdVA
8srg5PAlHJUUyFoOJl6JGut4le6wZtVnJbv0VQKsj6o0bOoE23bDb0iPf8KzG8W3EgPfLX5F/xwD
67IcHPur5TkG8tW6c0CsLdstC60+inGYLtYYQsdTuSi8JYwUqq6utKqMtssZhEfqj/Mr8aZn4gTj
/fL8sng/+ZbNQiTv3OAEt4L5XS0hvcPqh/MQcRV8uK+lbPRboqH6nW0X4yGSqU/MB8dZQkQBmO1+
3EzhkIA4AIamCHG7PBLheK5mh0cQTtNNObPuYjtMnh1L/1yWiXoJZ44ctzx5EeXspfQbtCC+m/Rl
+kwu2wWgTf00cTs8kHRBWXUSCZk9RDOlERgL3zcYIIUULOHYhCeRJf2lTLVjrUs+THYGtjiprCnj
hUcT3ONBS52GFMmp2KlxSIZ4pROynSQmg4Jpq/ujvZaxGJ7HIPkuQ9s/j5zF2A0gA5WhxYWUCJYS
+cN3GQ13BBq5FaprZmbVzsf3ceuMWnobdSANAowRleP5yK5Th6SK8sAlWXsyFMguXIJRRNnIZeBt
thc9/hzEnvym1ZBmLIP8xQQg1I4efHnQwpJb3sQIzLab6q7XOcu7kRwJZDdPuAwzcFqY6Drp5x/D
vow39YSEJwe6sww+8FIGFwTJn0a0Q7BrKfPS8OjOTNS7M9fFP9aW52QRGLBOmF++v1ACB9ylMKoQ
RXpauCd7NLiggvHfFiIG8jxoqVtX7G64x8WzkrVGvR3Lctz1MUW2+SIa5tVAiBaLt2vq/Bw1A58K
PRUSNbzaEUL1zaSq5NChVKgMbAvVBMpjBTp4PJuDN56XtbeHZlvujJzZgTpYxwRVyz5ItY0zFzqH
Rv0iCjvYcQ/LpvsKg0NqM1ezRaVuxhoJplBze/v+Jyx/UT6nxjV1lRz6yDs38KHxRmMFFlFeogEv
ms+NNMMLWNdrkqP59Cs8nl0AKmpOcLjYIL1Dk57Ckp3izwEqGTnwrjaMd0vY+wTkDXAghullLNEm
aDkJ2SWFZw67chT/VFDp2ZQ5Q5lpjg5eFss4hbSW+u2hMWrVYfLDYxrX3k1gd9fCwBNowR3fYRlE
ozPXhOxWZ5866YfO6LSnXhfH0HJQtJgKTKPQowGeeCuGZfV9ibz3cZidfzVswxrlfxfrNDSi1KI4
V7UnWH/NdqSi9+AkA24Ewhee34ZRfY90VuIi2kRPBX2Ua8eQRsGNerOMjrtpcq5qaxt7Sh4YohwM
TStVi891YLcnagoxIUtOsrE7fbgui6wIx2vDTl4xP4wIHuGF2InkviwChj2Y2I0tlRuOCgvJOSdo
f1b7BvZpFEpkK1Ecbidl6OGGQmkbkYA/kKBB3gLm64OD0hkUQ5/usQ6IY62h3Epqvf5QKmZCugLS
Qrsld97g1KbDl68n1ewfbUlsY67JYGP0qn5oMyR9NH6OBux6Lid68Kyhm8PuYU8XKIbBcwgGqW7N
8DHsQ+0+qtR9N2+VjW2zJ+arggV/II2sefDlTc1p5np2UjyohWXf5lKsA2SIgEF5StexYFVAHPdv
W3SyvIjCeHtxeUrU/qbvlOYWHFn1YIxwEj3fzA5RSAZbO1KHTRkZXVqloN4H0wGFX29v4jaf9igB
tLVotAprNUeR6NOrBVP7hommGE8jIwNiL3PlUqvJaXQyVGy1pW8wKEvLVcBpnGFKumFW+MxBS05+
NUQst5zfy6mNOz+zWrqQk+yZ9HCeRwJMg+N3WMDGAQ68UqWHQrM2kWjkzbIYqE1w67ExGZheRk6h
KXWmETEDG9sCpoCO9oaoNSLjNJsPbVV5iMsx2ZIZB2aJIkdCkiTfWvabSTjMnPzIf1Jbbt5tHX1p
ACo8aR04ZuZ2bmInzScSCDZDayhPfT2V+1AxURn/e0QXAN47YU7T0ob2UgLjwuiAAukO2ZVoUByQ
XRlYB3R/LXUsN5q08lRI/aOtaJ/ElIr7iKywDabw3PWephGPTCrp4FqKCnu4Uu4QRnT3UUhZfDQk
pE6AtIORNEcxjbus6Dn008kdlabelGmlu10BpoKCgtjpvi/2WqvpICpAMI4KP4jVA4c2hZ0ceOe9
Uqnt3hiZRXqRxQhCteQX6pWU3dOS8WHQn9u4tK7RzBxRendUR+t18qM7w6EiTOjy2ujjp2Tqg5da
wYTn4z100Gbe5IXf33gZPPzKGZSX3FZOXthmH1DW5PvMy/PdZJnGQ2e3JBEiGrXD9muBRWU1kKR4
h1/WPiRjNGBGA9lfK/lN3EMd1RJKZqmXwZwru+qU9kHyUYyYulJ1PRF5BFqiQeIddJNbavkO0hWQ
P7u5pPSqrgnT5hUwkmRd0yTCaajn104FQTHAcXDQgPc1qsyWeAGCrQUJlxGK2wZvaWln8hAx2Od8
075ZTMWOjbMitNJ4sIFsW3GO5CrCCqwU4HsBcxSHXNftE1LDkjzVQkCgT49GTy2wxqzghEnjOhr+
pzzJphtLhmiMneEQiQGHbLly8BA068H2ntsSen6TOtZDdAiFoNwmtNOEWXcRRi0qlVLYTF+i8UmH
U/GAj7UP77qGvDlqbhgVrHa6D7q832KSVXCAKfamYp7kjto1Yfp5JKXcXpFe76/iIn1JU9yHkRPZ
QMPJhGWwosmo2so7rZJYb3sz+dA1VB1kVdC8jAH9lGhzIjLU17CygdcRR7NcxoOBanTMCTv07DXR
kXZM67G9MWtjo4RqR7MB1TRWJQY0FlD9MKVlFA3yUFWtc5Ozz9yqhyXVhQ7jNoOQT2/YQHtu3S6o
X3Fcp24FhWJG/oEOhyu5kb53wbPm31o+0sI+UT8zfwxvfNzOvFmou/RVb5Ns6/g2Cusa6FKjKuEm
LrBR8VvQ5taDejvJFgCIbj9Gw7eqg4jD1QI32QTA1FbOikAGy+gB5jgqdlJvNphFsl2BK0O20deU
YGx6LH0Xb8Oq4YJX2uZdpPfmXVMVcFTYEyRNKKAzFXm3LPoUk7vd9tMx10vrbkisYE8b198FWcyR
o5arSS+9c9QR3NAUz6nli3ttcO4Dp88ZVEIn9wqTjqVfnqjoWNtWmE8qAaQrzTLHA9Q7cT80t21G
S0nR2696j4vMR3YoipMeYgDsmu9GHBmUrg39BF8aL1sNHgAkVXDiSAzQVZHTVVNK3PgxkKYsaJpz
n7SoTi1z3/uKRU7i+M1OSQajzNeeo7kljLQc0mjSHRtRuWWDbcS2safYfY/GM9Nx8lfKq9Q65yMG
T8Tt3APnXgx2dm16EQwYbgNKBtuhpqgz2iDMSAA5sUfITOnUfqtYKpyL1VjS1Y6VnUGI+zlOLfhW
gadzBRrCk+1IAMN1TtkX3GtmK9zVqKNOJuPSrOlOHRr+a699hyDjXEBQbUCmFGukljgzgDRROaBY
2UbnRpfUN4iQ8pUYuYX4nPmq5k6kOvgeWVuFMwqyBqd7rxf2TuvVc0ymyEnTnf52IK+TWmKi7REt
t5sCWgGsqDq4tdvgnErlMk1xep5sGBmTHvs7r5j+P1vn1dwqE23bX0QVObwqJ9uSs/1CeSdoMg1N
+vVngE99e99T94USWFZETfdac44ZnAXBIsvU1YDpxZuhM841ChPdpldYreCufgoI9IdcGne2ro9r
FlfJ+pIB3d2a9cQIxvDhVr22UUbNJ1hDU2Zi1m91L32Ic5UA2KM1kWAbPtO75qt1QdOnqXvvO/A8
qjTmrLGBNaI2ss6jCi4mWtRHl66QK738FMQZeK0Wk6Ga1CuIVUy9eHjzsG/em0AHY8pMGXTWGZvp
DKzCRwo6jHZsi7Gmderw5uNmcszg0cNgQUKw1I94zqFIGHzSUjZPGSE3R9IJnuAYD/shxtYVOc7M
LGv9c5wxqOqOdtEJEDxZIwCvyMI95KSvwsgJ6jCKYW/VDtYd41MPCa62BrxKnkIVPc7uZFMzLlVP
Dqm0NHLCcC8F8cwvtYFPxX78HCdWcKi1g6H+GCkKaxLkGkDK0CAa2bxG0GAPjvA97IQeVRiTiq2W
ePC/C/RKg4mO1BlpJdi2c0xF4N31EXlWrYeRhRp6NyE4hjnZkNIaUu3qypL5W5MMnMHuPHWuzoaf
vaBDivG0DZuY1hTiEBpmlFZb5pg4n9245PPzGzguMWjtiiI5RbTH2h6QGsa/QavVtNqbj9zmV9a6
2a5y8O6Q+UrXA99HW/UfSRcqSiX+Vg1ee4jdniq9tVYDaVu1Jes1KVlYI+t9qFX2Lu5YaSi7evdi
oTZ2w+jdQkpyYQ/P/nBZJdTguor8kML3joPm/85Bj29M/YB03DoQD3CP0SxHNBwUO1+jbJwycBm1
aPeNY+6gBeovhf3ApFKnCFhr+ybM6ocRv2SkZ+mD9FAOIMpfd3j84NnU1PWI3epHuW3VCxjYFjKl
56yYXa3gjXrUZTd5ar67Da4Qp7+FA45sszR/06/PN9SHk9UUB+m1H4urxfL46IupJTbT/x1B+MDs
pPPjBmizrWzrxeg1giqNRP9hpd2DloXWPpI2V3u39/d09yEA8oN67MUrZXlGmaEAU5DX8hIlGzxc
v8KaLMRelRg7B3nf1W53iczJuZ90Y8fYwpcw/K6bwr7ZuXb2O33X4Qm6Vp35OU0mCTqsdYg9UtVb
57QHVdbb2tawj8dOtB5lVO6dAf47KRHTFjKItUm85quR9jqRLSkrFDhWDkEfh64Camxgo6ZYaZ4D
EhBIdNTIzUUMVdOiIY/BI5tn0uXcqOnWhduXD7Q77zsQZPcqHJ96roNHqEgUyvNmOzjKe1Hx4N8y
gtXhkXpk3vjZLaby5YAWUjFXID3g3YGu30wtIpmmdJkUEAAapUyRcYenT44wvurwTxz61bmO9enJ
ANpAgFHsEkkErhi/dRNqkPlZC6rkPvSxdQbw/7Z+1jwXrAWcXMlzGNHOL2PBeiKmOVSHh871/HOW
dm+iYWRpY0Cng0ewLQvmI3Y+4yL9uL9Sw5/PNAO8T2b31xGeQ1Zr0aWma5XG8c6sM35lnYwA0dpn
PH/acRi091jU5kEXfBBZmxSPgdlW5H+qQ2sO0yntXC7iAo6lOwKhzFEcEP0Aa7poxy1XRawZKZCl
xK/5qmwWFkEKacfAD4tcAZZGbx9bS62rEGJcEIR3MafJvi6xXivg3KlAUewhQCQfkXSWLEzOLRmx
Bz0rj20ks3OZJCPJLqi5Q0sb95oxPjCbLO4idApkbhI8MsEfqRniC6ivaSmmeyPD/6VH5dZzWPOi
We32Zu4+KdcqzrE/wm2c+q2rLATnnp3giMVeQtzO/Dl+2jmGtYLopUNjJ19W02Gu7spi67fOr1of
u01jFK9djW9do9w8JEAbG2Bl2xRj9yEoB1gWOr7rIItOA2heh1nxVTkeHMR2BPnd/5JzQnjPMoFY
HsLAHAUGLEbi8JML4zoQ+dsQexVFBBDKVWd/lHWWzJEpWJNM9C9BRgZIm0bhOhPdcIhqQrkhZFh7
y8BhwYyrnbxtnJBSrYLoGrDuBGkGW0nYUXys6IGMVvXHDRo89H12aiKDSLpIWIcO963vVDvLlvWz
26p6pRn1b0/ThpPeAdRj1gsxvdoxw8VtkyfviF7RK+jeXex0EpR56z/bMXpwvWBFgBWoG+K3VK+I
MnCma2UZ+smp3gZZPJQzoHJAjrq1DC5ByuDq5SCK31NHWOH0yQ5m3RPr5JrWPnCU2ENkAc8gTAdf
PjzofEZKu3kQXzD7y32ZhPEBww4NMQgFtXIexiYY7jwveTBhjG5k7hTXhvrYYFVcoiZff05TjQQM
/ZhpZfnbGC8lWREu2VcYMId1pXlrXwh5N1jDFt/ziLBu8C6xK15crvSsTgg6appxyzUWLYmfKCh+
5OYU8pTXPhDO5g3xQY3g1wfn6cXRgd8yjIk4xv9dOe6pTiyUEp40T2mMJ8CavKNtZGJnuYZxVE78
i6tteee1jGupHdMCgl2SYktESVFcIjvOH0PYLquygEGUmOFxEJTZ9InrjxagIaWQQ9fDT4BNub/j
tvCvA3P4we2ttWv2pLjzoVALlPCYRpXtonwINgZzhBGf/DGaGOsCJiToMdggHEBHsuwvf+HS8MDY
6eysVIdI833HaQBP4bMAPiVuDSWRcDtjneKUJdyzyTNyCTwMGg3nwqmeN20MhHu73FwOwlBQ5eH7
Tz2ZiVFLWvqaHDjuauOp+v7/78f6e6/vR1nusNw1Qr5HgW7+r3+e5e+jLAcTaiV4TuZX8X3z+7G/
n2Z5Gcs//PNc3zeXo/rybpaXTCmbx/l+9cu7++c//nn2v+/5+z3+fTWloeu8x/nt/d9n/P7//969
qYqDpfsT5vD/Ppa/dzENkpD++ez++VSWO/372S1P9M+jLM++3CtsuZB9P8o/7/f7rssd/jnqDuVL
6qb5fQyL7aAlGq7rKrSRsQTjSZnuFiGK/Z6MuXmQCUGj37t1DOFJ2P1DPVYeEDt1r0qNnNeoLu57
0suBPfjFTeptesHXWW3MXcwYvstih3meSCDnTNZT04AnJTY2T98n86Zy2/5TG+4T4K78iXjZAyoD
inB+pWiyYjl152Rsl/a8t3EG86HiG0MvnT1ORjuy6KmTQ48O/NFt05Yroun8KMKz02Yvo0/wNqvd
gMxvt7vPw19ak5V3QmAldQsgOcsu3nZz7XpFsxOplz/PxnXVWMDZ5720tMlyIIz76E826csT7STk
YkMDbKpPL0o5vE/DafYRy3U4D15jur9arD61QbVEGtPBqFPvvLwDxyXM0OkHFsVBae0Lqshbo7UF
81ZkvEEce3ez0gDX/0tj2GfKuva1nj+yeU+OrFepzX8MoyVehjj6wGsa3w9FGL9QFManymLvvOym
XYMz2ohIcqynZyysZcTaI44G+cggcLASNbziH4lPTka1wCnRrE+Eb9muWe3rOmQEFan91sZocRwm
Epflr3l/GxoSL6YB4CupYHF2tYhS2aSmTu1OpiR+ReW8ACfmALkWlAg72RDGnZNzP8BM6v3kJc3q
JzEvOVxiPPqwcw5tMHp3PjoAwgpbg0uoVR2ToGyvveky8pvGVlCGpBeM+G0Te8DttIAWRV8YH62R
0aKwOnG02yzCyp2FNLsswqWAD5K/FMgbM/foiA4vWOd3AwGeyLA6AhO8xLqR7wn+KfTOjtVTudMh
FtcJ3jWqh8mx9Txno1w/2Uqmfcd4BIBKN0Yfc3W0Ax0NutFM+555O1OxAMqTRdETl5NxGU3W2qIJ
A9KcKv0uyicdcaB1GMiR2vGrWddtK04+6TBxmqDjnfgWpO3GoHeG6tIV4jPMAKNHGj6KUPrXjhk5
fKYKJTGApIsVNOc4BuVkisS+Dp5lXS2LtVwiw8Mw1fVXOfQReawLgqrQTpoNyavw6O2hYdEfAkfm
T2EtWHBCd/byEiJzNV+c0kCeVW/nj8NAyaiAQV7CNzrrQ6ZABfnV1Zcv47yTNLm9HWMdR6+L2YRK
jX5MJzN6K8hVUx78gBbh3tvgfHaRO7ywHqWXL9N7PvP4TYNtfDZxW6+Xf8H+HO9JOSEFZ/5rlPnW
urXGnBRdHpB0sHfIbwTnREo/5krVd+HoVjAKBMGYeYDXedlFbnqCwogUu/c4U4u3nBI4BEcfnL9L
bNVZqLJ6cpvKPQ6IW1Y+pKJWnAOKXYdopGwKwK65DGJyNnNK0ldBWEcWtjrrA4CvzZTkVxQ3+bUx
XH+vRnztrk7Wj5Ynv1QePYs8a16Ju9SZ/SgUiLXT7Sste0Uk4t1ZrclPOmggw2SxTcu2Gu7QP/V3
OsIlIAs8QdnG+yBHBh4ycd7x+OmhsdoPq3Sah2ZQzQMZTGTuVWTVTzu346PU+HHeTyGhKBHI4Y0b
iOiqp2gpUD88JTIRT1YtxEbGFecSCgEtG52VR1JOVpTRnan7ySOKAnEEbUmtZt5dNkYxlfxyrXaX
syZGEZM/yNa3kJCI1dxbfJqaKsZty9ASbcnSNpNVzVrfyInTXBUKU2tLTGfhTHKXeaHFasjwT1qZ
8ANLqq303eoETKOCONlqP5t6pTuRcSczj4ly4zGlG0tzK/yiJHHU9/YCn9MGZnXPesMLXj0WPiRa
BfgY+BgzpybEOvO2HRiZd40gNBk7yc+IgX5FzEhzxeYVn7E7rSBbc6kos+glLhAXQNXW6JES1p4k
2uMQOe09F6LnBCnxs1/RWGv8d60dDpOqItTSOeyrtqE/EFBemfdk1TpXi+9h8KH4tNqhCDLj5ktX
vxWEWJxJq/0aq0onzkKzdRaFTOB0utoXT/fvAk78O371+P6z+Mmpg/ipqGtYtXFbA32KmpvtzF/z
mJPbOCJOgxL/UZbjsG5p6z5NEbPdqR8/ZaNd2mlynqBr6LuUpcMeLh7JA5OK78QYbKPJq39FRZWz
cJTmU6ITPpG3DdmyGQSSIoBhKGfz0UTf4aa4PK7qCpCPRlHwwQi9PyMNuUNDnW7nzYQewCHpw1gG
5PIkgb9KY/eZwhJgQfCHBKtE5lVL7+pSC269sNzHdKzDXWPhTll2YeB4j37UnXQC2u6XQ64ckCqQ
xLtyosSjNMF/ydj7PUxZf/bUb9RfztmKozc/GJun700sf0VJIKgh9uHJLvUPU0qN1WUb0v5F88R1
q1+xcKRKB2+znPxXUdRyk/aJ9wABnhlFPmSnLqCOVePrmabQORvzhqgQ2FtjGO6cqf1hjjOuyo8p
5QN4BFw0m+P+OuTyqngszYKOzf97nApQuaMt+IOLOUywyo/KM3Gg5XmgjLWpawBZY2IX6C3YuEKW
37dMugg7KBC7ohd3dpg1qOloryfzpiXp6vzfcQ+uwoycuNOaqLzZ4uqnXfGIXg5EQmUJvGKWuQrj
niw2YlLAQyvtEltEYdOjUQ/QsrYOZogbeqX8gbzh9WJmrKhQfR9ibcZJNti7HNjPmmBiDzwjF+ZW
jJQApjxch1onbnkmq4fJhiuMvOTmFqqOQMB34D0R+frzPcbOv2heHJ7jWTDi16G2ybBbbbzS6e9Z
5wHy0eJzA+MJvMl8k/DC5OiQb2IFOkTfWQvRDWlF35OTc13DbqQOkSlnBy1ruFwNUnDO07xZbjXC
L79vgQLVttIufzvE2BCxS0WKAcBHM1W3Gs3NljU3HcL98il/D4l+ztJ2Ofi9v/zp78FiqN8KgpnK
Bz+GkOJU1fhuQkSbBJmonXwwTRk+KwfJnuPDUFSpzjygYb0UQyJC78nG1tL/vQUPzwAm2a2W42ls
D0d8NneFSzZMGk066ZrxmypL+wRBrw9XDNWwy1xw88tdlk1ct/LklzvPcLqVO5bjj2Cw9yH6ICi7
sDQAZJa/Ypgeq9lv9NoRO8TFAap0qI+EzTXdc9IaxTYBl7Dr591a+jp6aAg1y19p5YKEN1rG796+
bzTpPk/KnJ6De50MepRwiD6IUWt2eRNbh8xKacOQZf+wbBw56Q+FooqU0TZieZrou4lTYgWPA7Wk
pjXn5RbDEjlb/U8kkAkRnnw+yy0pz0VG0wZwUHLnz/FMq+X4ss+wjxLO+42bsj4k2iieETNmx5BE
oXViyuSZYMrmRikfGZMmns2+rxGY45jLAV5rGkFQJgWSGzzP7EaCGcyerKKK9N8xVNUzWzAQOxrV
COj0FM7kGAChWv7FS8JsJwyA18t1jUrDihDMCpEac8hNZ5OGrJoRpEg8DWdSMA4BOd8oc6r2q3Rc
ZjMpKsDV5AYVU+IWp2er7/s6Ko85wd9MPIAZMUHnZuh73GQ6l+14l4SsUBC6EC0F/N2gkBNlwLyW
Y0CTrctyK6Y6pgVy3Ih26rYIUmj1EoICA6t7WIpTSGyBwSTiuUkoxzsKnuEwh4ZlrXfshmB8HFgt
GboIT6MBbAssYbb5nnFXqDdO9O62lkASW1n6q4dA6S73W1A1ZHK8SimmI23dmVpDTBeUlPQo0354
TalUrUyCC4mjS4ZXkkSf0pGwYhp0jDykfp1EaeT4bLFJp2UCc04ZoBTC8XMsh+NoexPSHuaCSWF8
CcftnpCEXO2h8T6qRKu3tpu2xzQus1Nugvc0AaF7Udj96KOWJm+UohpLRHuqs3LbCOnvCTf1GLAb
8drk0z3DuvFm99ZXKtJrHtFylKrr7mWR9vcuFMP73uaCQIVsbQXnDI78hWLtcCGTJSOAdN4nc3Gg
69WLnSlyua5Bg1JtU0+W01ov8x4/xvbJDKJ/9iKU+YccBexaSkZyLt8PBM+ET7qNsGZ0GZhUkGhP
w9D6J0imgDDJgryvTcXXSZ9K9zi/nL6qP5iZU05ut4YEQgwljIXSvEGo4hEuVXNmxu7OdA0gNgFa
/AjrycbulfHRzGOX66e3yacphNB9vIaTM1yThMgCzTGcreOOgkp9WO6wu5Sg9uZVLd8RPPEpfiOc
tv5oyBMjFdj+4HrX3IuyfEMtMvv4zfCmbLoGfa1tOmX6/KobcuamKPi+ZVBlHxtyXLjE67h56vKD
9ApRwCUuUfAHfm1SjLbLj6gDAp9HIr7GlE2ZVVWECnGcvl+5JbYP+9m8O0R3FvSj96YM0JLnHqHF
82FhjSX6Zi55mUicG+q5t+W5UBMjhMTJcMiMvPowkCvoTAPfVC8RPeUAq5a75QUGI822PZTMQfuI
pPxxeVgPwNWWF1Yf0vlZdCSKY9parzTOujM8Y2+93K2aJi4oVl5hVkbnmGTqYTnOOq7c5TIleWn+
d3O08GIm0avdk4jDPJ6BZX5VDew9cspj665qkWzEfnVZXlWcGEzzkrrfL7thbu7spqhe8LD1l4ko
JBIaeNgOSThrhDG762E+PQ+BOi4Pm/Et7LPESL7/Pcq0A3Ov6dnB0XDXjV7y/eLNqkcDA17w4sFw
e+lG0GnzqyqqsNnXTmPtlhcvpH5mRA2eKr2c7vTUYv00Pzu9ggGst+/zc4qYMqC+0zPnMulJ8dnX
GAQFDYRjnefBa1BeG/jhAofXZwU9hKBoPrdy/nyK+Rknh/hmOxSvcrT9s5xhiUiUh0NZJCFDHILQ
PqlJBcgR08R9LB883RxWFkWET2UMLg3carivKGxGnAJW3F6Reeq3RMj3gUQdmDH2yKyF+JPWq0d8
BCWN6qNsjfpTJIW598Ne2y27xvgZitp+rwrUPHGDKjIjonArqWK82/ZW6dnPAKHjNSVo/GaazMwN
8Kx9FDXHvgRFlTSxuDSo5R/LJP9BcyP8nBrUxJWB+EkNpHRPZundzCn8YEDwPhxCxDa0unXUCsXw
mvUu0vHYR76UuTtfAH2o5k65KUr6gvVPl+bSe1lqNeWKXG2zMdU+Gq6qsajyZ0W6mOmggSG2hEQM
hH+lyIc3YV1MJ38ZhZs9qVhfk6Q8R6xkWHVtgZA2sn57nuj32F7UerLIc/eHiLIg8YWb5QvTu/Ih
ypxXrbP7O013jLNb8POJkM18GvzcEkOZj0A6rYvRxmTTzt+KyMSfwqeZ1BrRfOo37jVL/A/qamPZ
VD8DBFl60x9FIpxHG20zJQKz2DRFEHwSFHOX91X8Ak2UHwcGWrIFJiDWE0ouAQq+02nAFZpJp6IJ
YSiHk/XJGj4T8Zfq0GWRyZmtujJ1SCUq0jdHlzuKjtlXkyK2N0WbnvGBl6T1Gm90o7KvNgSmYeSd
IGeHGCLTsO70DsmUL4D+RZP9x09y8ShMnOBD18jNcjxvQ8rwDAgjAMNtO2aPRkCuqCid9hMXbw/d
c0tjOwVwNMhdFMU0cki1fas6mjnzK/ZTjZZiATJCjBVpfEXnvJod2aIRmaqQVrD2NbMKD5IhGaUP
ZqTbJLWaau35uvqq6+Ta49F5bnoIeQo9nTsFVBbLZvgadxBfmi9leNEuq111HCf/t2EJnBhDzfcT
QLwmGld9JkF6cxt1wvtibs05jFm3xor6R1nsLB0rq2Yn+ldriLMRZOlrZZJU1RK0Dk58VZHBfbCK
uCJHUb6WsXctkn4twVC+aVhO17py1cms8W650JyGKs23PgGiG+w53WfqdC80pO3HlvZE2xdnsvtm
JUJQ3tKaH3t9GZQX/4jofW/HzBLnnArqLYt6wm+smiu+zUAkG4KI4iIDBNZTzSETLN5sl+/Gtd2T
LRsWZVGKOqlLOlQE8aUabJo2Rl89Sp107zCtxQ9DkeRaBZV61EMTXbpt7lLb77Z+3smvichaW+U/
Ku61UakznaWQ2rVD4Ley5j+Yvf5aGM6D4Sn3nnY2LbpEmrvQHurnXDb7HIvxwCrmh6bIcB/iJn+g
86IuwYhILZvweAvMH2cGEDw70MG4pkHMwFrY5+Y9Phf8R4Pj/Rg4Z6SIo8+GR9524M1FN538DhAb
8UbOSou76GeWtQfHRXTY9Fx6xtEKIWFkyFo0cBqKe+DijeUJyu5dZCgWjaNnnTid62uWjq+24bZv
TknUgEboxqy7H+lFv8vYRj8g+47revnp1rZ/nzKOg4lsKNRxHW4gtGKaTNv3RoRy3TLXPuMXat+3
Yh57eu/Qhq1LPgVM3thM+/dqYpZu5Z5/KjWze+/Du6pp2zdDzl+h0901nXhLdCLCHN2ChhhqxK87
jE59CdHVRmi5k2X45dXmeKUv59/iTj6N9CffHXsMdigoWV0z3cPPrNotXf3HfsRdxWS3uEJ1/r30
M6IWIoAdR8WB338BQsywDz08y8EncBYRHdO5IQp3hSZ+OpYn330bZibphbAhBeNvlFrvtanbvABD
ParOuV8Olz1V0j5Od944OYgFeHe5AaG7cWX2kPhD+ASF8iAwhr8nCvNrV4fFlnJXfpN9++o5hVqR
RS7vx9TUn22u+FVsje91IP1DRVod1FRWo2HgkWIKEPTeNmHQQIUM19ZIuigv8T2vh/Fg2mi6RLQv
BlW+16n440mjuiLJUrexNd7cecyvloaOh0OqN2M86rOYF5ngts1148UpTBReU4ZuHGorUYNzUF6H
mCvToxZZgTVdnZREvCF7FI7nvuDMOpppGK6C9A0qsrFXFAWo/04nnPpIhHI/oYvrmxS3IANi7S4J
4zJJNpvmfTQX3Pw+sPxNz1uxQxD20sesAbE5/Lv5e8xM2x3qqvqozSxlvVOKGtiUnWthn4B91PtM
MwATzhtTtv+7QQs0A2X/2ydNvtK3y52gzoit1Rk4Yv77szsCs/67u9xa7py1ZnJsBGok32uYybLp
mR1+3/r/7S7HtA7dtYnPe3lpfzfL0yy7anl9f5/WELeqxr05jAJFVjrB5MnnjT860anINssR4nvl
KSkdOMHz35ZdiijTtmqnry4NGWMz5DeUgnnBSKrzfx+J8dxdA6jzSV4AblnMXLpq3iy3lmPLhnA5
bD7zXf7P/f7P7vJvhEMdKgaaQ0sm7cq39WrbuB21YLcz9G1AAMPJuBsyNz7r+RCfDb37BAzjb0Ho
kqqlWegzg3mj5jNguZWn5dEz+2gthsHD/IlLlAERO2lSvqmEsnhCLspamQm8FcO2jJlgZZ6WW383
bpXJtZYqncqWHWGXyh+BFGun1CEJqmAFsZIMkUeecCPTLjKgf4iVkJl/FKYRn328QVtRZr+EqGCg
eKANTVMTxUEZ5jtyIuC1luusUXCAlS+jBmGzJDDHlm69dzsv27bkTq4QtVO9nJCQWb6bPqjJgqVg
9NeoVtOZyeiEvE38kiFgK/Qw2iaoqxbSqUJLmHrNIUJf9dw32G1arnDfuxUu1AOFBRLbUJllrpWd
ED5R/rQsbe+GIt+NGZYmCqTWTVWAoIdS2Mdlt0oIozIdCXGcir/Kwus0PiP69B5QRwTXPOsICgxy
b0X0UbnttJEHdHGt72CKmazw/zRF6KAMq9yr0yomDJlUOyMUZC77InhtsrHZ1Aho0bdq8zpH20Q1
2peerhqikeiZ2LLxkkiHShBeer04paY1Eb6t28S8OvfYqAJe6EYEBO5NCjpGJJPPyn4jnk3fjxqQ
C3IyHg3UdQdN6x8Lq9lAkrTe3Pijk/LYtCQupClBPGm4H/0+3NWD/NNwJWlxapzTTv5BQZdp68QY
a3q5BDnN+vzOJ6cR3Q5hB+POSM3pRMfkVajZOTkz6ZJm0FcymaXrtp1cOoMr2pDYdwVVsBjlxX2B
66QaQTLRT8QJ4iREiDGj2WQJGNpYRsWxmIxnXo91QlJjw2vm1xG2uzLsUJZjyWUbgGZjmuUE2maQ
PJ8LwY7Rlw2giWQOzu3W7vwIy8N4y7399hdqtmIV9SJ7CcqvoUKnPQa99yKa+tVBwnQaMYw/tEAZ
VnY8+fcugsO1LZwG5H9aMooBhTSQ60/EuCYpemKAZwq9oqcqWv2SWk7EhxDYJYAjvlJLoeyNvDjb
WDNVFCocbVfXQv2rgMhksUEVmZY6fqSZKWPpc3RRdUZIetTyGk0yJGGInxjT7AQbD6048lmGkJAC
ATbKLM4uJuztWO/puawyHy9wG6TqkFe4TBIxpLC5yPT0JnlIWtjJCzTs70ZBYDsFRY6Ii2+3tkmD
6uoD9dDmjjIeQGjs46tOk7eQXEuca4N1gkVlcDFcm4EDqt93b4EqkjPokHDuG5N8NNvE+R2mJ6lu
IfX6rTZL0/PiHnmGPetX2GCEwY9XXpPMdHaaTSoOeVhgy9Av1X5+TL10hFHv6XiZZMaUQovv/Spq
bxN0tluTyG3XteP9smeBm77kvTVHFqM5mDcI8dOLHK9TSV/BDgYUetHv1raKG7JtCmweBvrU2P52
qAJ1MBmPidlhotLs+lBPKN7ALK7Ri2MLzhwifuogIGaYE8rvHeKWwwqjR01Vx5Hd3vXy5ihnifvo
Dt55ufV3U4XiuacUiBLPu6MGiCR1cPpryB7uc3sjPafcj8p/Lg0iYVsvuw8cCheMsXLv0NdDJKE3
G2NAtIVZOzpB0cbx7ms/U4KYfKLtRhfKgt6GP0Mo2sGzknXwXo7keiZJsrfKEum1o/x3vHJPBhEf
jKrkFAiIZEHtdbu6B21exgMSYOwCai9n9bBWYEogpxPBy5w30qLCoqIIsIoxPeEipcF7UDQ4iumT
cgA1eap/x7gPz2UNSMqRRLdaMUbJgGpgxdeYMynEw4HcolLqswtLfz9k6acmE7owQ02zmWuugeOL
tx1c0CR/2aIUmzANfWYpnEuu659cgYdnQC285hQtj2kOfrLOsFLk7cOoRiS2JPqxBnaby1j0jyiW
vSdNC8DLOiWCZ52QKkU0z1QqShYa4zTKTuj88JzaFDVc6nJYUD9kuryq298tmkFDEF8TFJiJYS/s
W8ECmEot3hAGa6gTeXHw65l8Qux0MCG0wEJTb9sUsWJF/zdI5gWrYia6nIyeJKbYbGsIikQG0I6L
HqlijrS4W0nUkRk/mHjE0wJ9RRzx8RlF/lIPXLy9WeLjbNo8bed4uBvOzcH23DsqQcSkNVDiOi2C
hm46w9qxI//Q5HceneXXWGt/GvTVziH79gvyFV5ruqMSST5KyGAmW2I4SIVBiq8gn0dmBHEeeSJt
k0KzWVJY0rhM80YhDLp045X8WhQuqSTHisltkCNpUX1XHunMMmSnJZGEGnH2LLVmAgLZyrrhXI3I
fQsC2zlpTe1c88H40yEsQIFuq1NJRBST0YPMKxxY4ldPUuI68fI3t+7lwRmvOewdEJCYN1FP8jOl
PbOK4ZecKpMZRKtfswo6NMMhYhxl/BDdKPcexqdNjUd3W8oyeXGnEOKZQZkFiE63BqRTXQx8nhQX
/SO2EqJILBIlPB35h27M+RENCgmjG3Dl2sc+xzFhGo+jZpwgJcr7oayNR0h08hTa6Z80uRlYpYaU
4ATlaoTwfNV0vV+SNhuPcV7SaTI0oloMnTp127loHtkUtrpJVQMWjc1jI+PmXKXmuEYs8aPCWXsc
U8PaqiIwdxZrI10ya67Ttj07DaZmhySNxpQCxUyl1plFDKlVFgH19gC0mON+xQ44zjDKUP4UxjYg
h3xnJe0BZ3UJswtFRUqhYJWMLS0wlJHHXFb7RlL2Y9FIy6E8aKCzL6CPyRxgBZkRpniBVq0ug2UE
uKNnp2njtRePXyJuC/el7er65sZadbMHk2yPtNtqvV6vp9Z8S31JDgJJi5fJxshpSVqunAfy1NNV
O0SFtTX/h7IzW3Ibybbsr5TlO6oBOAB3XLOqB85zkDEq9AJTSErM84yv7wVK1ZlXVZZl/QLjJDFI
Yjh+zt5rB8aaaBKklon5lA8dBpyEhDZybXW6GdEi9HLzlJEbyiBa69nDQBYQChIcpPltzAPAdzbi
fy/Xu80Q6wNXge6tc0R5xMl/8GfLyR+bSBVTtbjfH11ZbPh/VuM0PWfhq9ePNCxqxnMpFBp8q6W1
rkeiCFV8RtzhXqfuVqCSOsMUuaqiixfV6NWrruQXmgbRbigpADOSW6aYJSmtbDYERxFuYBuHpAvU
k6J2zTWc0SFRnhtTvCRdh4K569W+oOIEpSo1duIE76F+0SpZrVC1IxuW1iu/jk/YCqEfHHbThL4I
PQppLYG99j1wuyVYHB2T9DYX/ktb52Qmj8bvpKNbm7tLMPYAwRmhIja1nk+zQOgWqfu5aqNlbWWU
+iG2qJTB6FJHk0fpW+1nR2kfOt8U1RGC88hYkvj9ZNTRuEonlu9u+RHN3ksLs+nCLTp6nt2pEl5+
spzyLUH9imckOVXzuKOPQ3VWLovRoCauifwWWjg16pwB2YsVuvG769D6q4VvrMEt52+lVu+gK5Gj
OfN5ghEX+2wC+3FL1LcMxtbCSMbubSyjr7Juu4eMVvzrVDzcH0XntcPMh7tNxDE2xRjVlFczT2cR
SiqitU6m0TnfIUfEWrvbthHEoVLrnX5olYqm9W98II9ma42Z17eyB6eqiFvMJVfVBs94Nyb6OTJt
/cyOpzMv4K7KOE2W+eswgDSIbOJiUhUgag9DOznGJdnxYTg8DNWnbOrN61gn4JlsaYICGT8st0kP
94fuT9oKVFxMHvjKot9ysaPuXAwEhRmDZ65QqxGWzV8TxulXtJj+CookB6Xs+lVrm9EjWrXkPIwM
7tpYrJVoC0C2nbPURZbDWkv+fIsrH8HrpJ3hjkboM/rEw0KnG3acltoj9Ao7PgNHsusNdaa7qboo
f5xwsTzYRgmDr8sfe8Iq0LtqFfke33qjCzAgjuV75RlftS5T23AM2gXxKfZTWSGKSLTePPQk2zwN
oDLWKiKxMKnKY1aiJmoIF3wPUcDTQgXOUSanlBWXQks+oUrM+mYXcjBdRyIx+iSiyiiSgw4fcw8C
pJo15lT+WiHWHA1QfXDbLNJmIJGuZIei5D4mMvUuvtBPAFjt/TAoXImplhINyY7J1bl9Io37E+3T
9M02wO6pOBDs3j0hY8iQl23eGyuE7By/JC1uRIYAguu2eMk0uGgY5tMb0+/5i0CALrX8BSRGcUVK
THLNpDPCaWtrRelALqOna5+I2RNF+0YWJorAjNagnVjVNWGZu6cFOqxENGg77F+wuFT2oKY+u7lo
tlDJuEPxHjDuMIJGO3Ys9NYsE+SrUdvPd6qIVYDzifXupQtzJq9UQwSalGZ9rFoUB/dbNZfOo8X+
iO+NwTTWfZV3R538WORgtrXphe8cFc3co52Wa99hSiApTAAthp8Yp4i9P9IBrazBeTTN7KP1SvEW
mKSbBnWH63y+O2POusgId71OzcOyEvQZ4WSp1cY3DSTp09j30UoQOJex4HWERhBhkJONDsHk5E6h
eQaRSMCgcdUSx7h2TvBK9o97uD+ka61xHYjCQA9KcB8c3U/kBBlX5Jr2akb2HPquC18sDXyuHY+4
Ketid3/SIZn3oNlh+JLo4tgnDDWau+46I8HTuius28r4Dq663dlz+VXzheAHIH146NyYAQcb2s/J
j1v3uxM1YRALFDXkvvSWSK9p03eHHgb5hrm/9uoL6wHxt7ZhEO8e83wJOAVJCipusqG9wgRbqKuT
mQeKhDmC5e6bFgKGgMd9UDBNVimjBiZHSIlYR4N7iU5AdNWpw7yBShpF3qqXrb9x9cndEQXtoQvu
wk/EkIR0aUS16azhMfdjhSXaavVTYOCiiUfhbAP2QiplPdz58bz6o+YiuTW/hGb4TqHFDpSqdq1Z
5sB0hT0rSQFK20msv07a8KQFC+RQ8Fb/4LxEZIoerGKuZFr34c5TS8ZkPNqFfw31dAvLmZTewk6P
BHEBcbL6hZbP5pT5Ft0SRXZjBKw0dtN9KcLgCer770Fl4dINHuBsy7M9a7ECC38b1uD9/VfKZp2J
qqztz58wzFf344RBZsH0ibVakZj5xevKt7zMgsMd2+PXWObRI6rNHeUTktiijc4FDGj9ID3aqoUa
jg0vX9Dgj/f3F43ApQ4GxU00FgpfHYXvpe5cHBdpQHEEe6MogIuO5dGdN1ZXPJdo4rdWbBnHqQ7M
Y5MAOLEc76s9TJIKOQlIXM9eMTXK6/2hiTIp7VV6ZehbnCc9fWk9+LSSEzsFQFhumqqE9VHUybY1
SB7ULSM8VIgS8zFiSVtY2rqVFvK6VqgcQSKhAoQNMZycLoiROOKz7wK1xRPIzoGoYo4fZwT3qifN
430j+rfWuP34ERJ7BQE93CNJK7Zhg8lV9+Unk3r7a5Wazyyb1EuRhS51Os3CCZ4D8lvx1HXRF6CT
1Qeny5SUJS9+jLqwR8aBqaqKbOvz6L1DLKkhX7KqdopwOKHUrDahl0QbJxBLSK3hQ5nX9c2hIUiF
yZDTzCMuxdyr3W4/kSexr+uEAN7ZDRCGmjwVRDD8uIuAn3zG+VmwPubL/e792VzWT/rQ5Qh34keR
l+GnxB0NmoJleHGGRD8UCZ+mbuvoyX1vK1KbsU6a16ZgdQVHJt/1XBBuBvPKpZ/rw1fTfS9Fka00
CfaYnNH6ONa6Cyciw0XXTdXebWLirWI9e9UTf9xynKAenJ/1S5DxmTtdR5qpND5o0nhNf8ZFTfuC
Nh5T76Zb5rOhopkNFSMhuWGNQlNFI9Opzgv2mq7t7q+/v+q+SefXkyN41AuJqHCsrYNthjflteaD
N29c4q8fOOC4GFNz+zILN7DrO/CLE3OHEXZm5UGds9Ro0rjQW9roNJnvt/60mREBdmg6CfF5/3r6
1/t6l3Hl+eP5+z+PUQyYR6yJab7sK2LA/JygycYbHnpq+ZU0ouDQk/X1NjG+tqp2eiI3w7jqTL1g
dXhv9tbde0wDkaLW1F/kqh3CSvogbZmWWo7bsO4OxKeqBU812JV7pFBSjE9ks7LtzCPBLoov2ciz
9/NDggB5TQ+ve+4Tj0hRWyejNCjCTd1Z8V50GAcjX7xT97eUV3BpmKHQutSEtS7HjLl1IabnwaQr
7w9R+z13n52pfipjh6B3eC7XqRmqq2bbL9iazcP93n2Txn2yzb1j7Vr+zhBJuulpeL0HQXgM0sB+
qsZtUnHcRSxFdzHRWyAAZuZNATjIouu8vJ/AFB6dzhPiMXYRHkYmduAfISB5jA2Yqfip8Fv5TWhv
gzVus/k2GXP0k50IGY1Ja1FU9KSbmE4jmP3HWEWfO9vb6KYPbz/u4pNdgMnuUvCweAlJ8vCLhz7t
ljpatQv6ahrsORmMP9607IO33HuvAcB89x3tm153xVsTXyD4L30rv/1BiorM2tpBmtX3puDijzwd
jshompuMU9ZeIpJBPluGm9bokcs1N3xS0WtX6clWmlLbKbw2VSDaozdO+qnO5OP9txyVG2zt0hV7
EeZ8CDQML53mPttBPr6Ra9GsgYZORzW67qVkyIQXkCZ8CKIHrdY+i+0aYyGVamC22jJugu/VpJFX
7TZcccjqC1hftqK6xTnR9FCg1DxUO2pDSOC6LORKjPcrd/LmsbMQUNkOD/hY+WAVHHNzoKIcOmUe
aR2bRyONxW7s8H5r/L1virV62znZs2d2xtXK41dTmEBIMK6tfp6y8wnaO7PDTENk3rDcf85wJgFJ
ZZXU1C2OLrv6XmdWdUNIA/6ORtMmhgxAoKHVELqdoVO1rPETA8J1JTX1rNOMWBam328Dw06v8Vxp
qo9cjtrD/QGE0sm6d6OvjNSDE8aC4CTnjYNUfFF2qXgAk0MQG+fop7aI3seCDM4Khus+JbObizzU
SBfsexYr/RJDEKETH1SauRxYe210zaoWlp3yY1bLbDD5QYxpa1Whu5NPbcspUvucZan1YNKJQrqN
kApnRv5ak8sBQc/fSE8rFzJpkY8Yj1KR4gLxM7G9E3NGyIyW5CgN1C3r+BSWK5A6oLvb6W/M+m3A
SgjvZPikNf6mAil7zYPtOMXmYwt/exWVWEYr6WJLmUpjHY+2WnYTgsYAbl8HjXPTVxENfeRMi8im
jqJDtuhrouubIcB0HuYfogq/962pH/xCflV1TDyji35jmvpNj0X9jWhPXZl0TypmGtS4SzcqdS4Q
UttQ+8h10abxQxNq36QRepumDM+RBTR3Cr7qXmW+5t5wtdryxTLS8TmvE21f1uUHYdn4jiIxHOnY
Rku9QlVoyEZfTwUiGpW2JvjbOLpmE32ASde9Lx6zwirYhrnWXbM2qP1lg3/DNfrqzJSm2rUDPY0h
SMeL1/bjBexP5XjrsN2kTZIf75uQCZ7trItPykjMw5D0rN9ihE/ne15J2athGeWxsSo0t90KGuZQ
48RTpDXDG20Wf41gb052r419Yej1JmjMbFkAZ3nQO/C5940t898rc2w3WZ56B0VD/sfG9SPyUNEr
MZ0KgzMJNWsMHYQjScs/x/PmfuuPzf1lRKatPbBDP15WAkkiGBz1x48Xa0jvt7krvppaoB3LvPOO
jdXRnr8TUO2idKrF/akfNykkVqnRePv7Y/fX3P8NixGNsCtJdug8bL2PWDPzQVZ0D9qs3NlGrgeX
GE/GqXOG6ZRqCApidZSz1j+m5wAphzZHloK50xwiJFjdLrKRzssyijFUit5EONWh7nZdvJee4yQM
JG13HbLGgmehEehIyUBM5qJIPf2hAgeMMijvts2sMa+0rwxatONUdtuw65JDIWBaK2Xs70+3s+D8
xy2mO+dKtvpx0PuFnnu71kqdbjvKZmNu/SyTD2mjew9h1Qv2B7kbgwzBBfVhtfLFnMgJhxMprLFB
33UFRAjkA4HhmeDc4WAxOwkG69LMge6dXAMlWPhEMF+C5CAHVSwSkWKoQTKxKiY9OEHwe4znz+xQ
t1PP1yy1fXkoCPpbJfQNl2ZQRQ9Rx7dXduVRlM0r54Ls2kXU0s5TZrBSSvMKNMZUHaaWs3/imNMl
zQP98uOWcqe1PSp96SRgRjzDArsu0QTH+VNtgGaKHUZ+HUu9gyVrxEHzLaHkzSmNB88fo30/dEhO
GAV1IYQCVuUH2Sx9H1qQ2zbpSWU9Fxm3BhKHFROkRRWBEVXdB0ESx5nE8+CFIr/5Xn0cZuDhGH0f
YtgfAgDFU+ZSyyGPhavCoP8phdn+2AoNItoQYeCq1KudpcO5zBRWukipo2IVKHuUllERQI6u0HQK
oTcrUxPy7IOrQDZcDNdG82IAUoVLkrPrfhI0SYdE0NhL7OxoxpP7Wg0KIQA5SPngHswc3hT28B1p
t8zx0rSLz6HJn+7PG5dGDryG0v5Bxrwvpe5PMOihApufuD/WDgjpaVaeHFKizmkQb1sNR6NknU4m
sFGc7rfum24QEjE26QRe1+nPlSGPIorUSnW4BzMPOct9k/y/W74NF7Bog72cbRbTbLMgnXpELqBr
tMFgbw9hB8EocFfTwHQziyRBVHZgvhlEwaMQ2+LuXLQDJrcuTo9hp4/4iP8V0zCoxltWyH02EmU6
QVoi2DVxQAjxMPjbQuVvU9PnYNez+NLVdbDGlawt7GnsV4XosisRf0pTRG0D/+sXTodHCcJ+imGO
tUYPXucLUhX4Ebn33S7jq20zcmtcoOgOnd5zXKrwTPEyBIbxYHqGOLL6wRVD2g7smWJh9Enw1bSi
aekKr7oI96tfEes1VUWKLOq+zYKLaTze/xZvzLMHWSDd5OJ/33QYrtc6GtdVMJVPUGWrb25p3UQ/
4kXF4LeOg+EJvNJ4tWly98hRbpphyxvs3lUwMpleMqCC5SetPkHUPNlAgBQKCUM+Jnr3eF8A35fC
TT2D4fU6IWye1lAtja0/A9/BSKDUTLtngpmMuHzuYwmItK47yNMIPUIaPAdlqXVQa/X5/pA3Pz7I
4T3H3LWMrbjd2FQbiygw3AuxJMNpCKYLUdzFqqbv82HB3M3I7o0gR4MGp/7945bvfgvlGL0m0fQU
6375eUC9yBCf/N/Eo7oOw1LsIj7iBmU/IWFhBVYeLRkyjO5o2S3jEB9RBAuIT8ME0BcJ4JMxD21y
GvZLkuiaRytjIWc7ZQeT0fx8X87m06hd9WxfSXixVdKNn5sQNJeLxPpBi6fhQVUMj395IrYysQ9B
vkIqoxk7A7qi2XLgtHWLQ+GUOfhqpyr8BlmtP6fk0D+qp3KccZmRwCNumWsbIgvBJqbECD1OW9y7
2gq9E26GrBmeJzQjc3MPC6CNi8mTyCzU79PQk7U9lOo5FZzSOxk+WEPTvxDfpO/yCAU1oIRFa/vZ
mgFguzL0srw2FYawJmmWgrTi3dhr6q1huJakIZezcdcAQbuOVtE+6wu9sPZdYoLaGWWVQ7rxr35q
skf1ZCedxDTIXaFjj6kNUz81UoNr1tXndo71kVn5ZSTKacsMsj7fH3ccuq8aJta1aEx1izRDW2EL
b9cjhpVoGVLK1gkMulqNHME4a/NFoNcah3YTHIcYS0nPwoHk5fyRnAhG8PM5rqBBQy+kmbh+cAVf
4nnrNkZCE6BRwwTjtsDpBM3aPDDTZzWAoWRsMvNMVgg+ywRrQ8ocjQlhCblsKstLmcbPqVFzbogJ
whNUk2asihs9iBQnC4lhfS9vQGazPappEKGetzJyo3oyc4VZuk06fYdufbgKCTcrsrPFyEXs4ItY
bLuclp0XEo0e0F7eExPVnDwI8Vvli/ShTIJ2rca8fJzSjCZsSjcbBo1FInrdbLzcGDbEYNjvuWkd
OHdtvRC9T6Ql0zNywmw/lVOzbFt7fI7NgJNlnTzVEAG32OFTTC1KPymNPr0AiHNy4ZwtDD13sB5J
iUY1axmcmMOmc4n/Fu7gIWcxh10vqWKyAH/FZA35zZNqnZRjiRXTbTaITbFT2q2x49JoMUyrxLFR
Mrn6RU2FrJxPpTLJQ4rTCalQ63yC8PvcSw3Sv1vjMtKMdcqC4q1r1awKGTH/EmLDEipgNsuGgEL6
ZxFJACIPnhqrcKHWinOXz1yueXpw37SBkXL1yMJz0UIvcxPhviAxvLLE1/B+FdaaxJ/HMayjo2CE
fXR8vIaEfTBkmLAf2tT7aPWL4dBkCDOpG65GVIAcz2FEBU46z2TnJJsJhlFsoqwQcb0PSAPbekGK
kLHpdFAeWrhk8J1VWMwYVA9FD2ki7TaaZperrglNsPMdZ+v5jOCLRG34Yh6p6Rsip8L2B/3GLLXH
KffSbTJo+bPhzmootZ1KnHPuMEFkr/DZQRLMp03dt5/HXlZH4krocM237pvEBr0gTX93f3yKZh+r
vTRYo+DGTBr3dN8EIshPfslOI+N3piPAoFlP4qNrL2pw3zunDdeBHzuvrUGcs14Pm1TGnGQKN7yE
4RReftwasuiSF8RY69NO9co/RynytcxU5UMWr6HY1TtPjVq4MGyB5JVYaHC2t3s9xNfwUY++drLb
NN3lro1aKkbmwW9qU8YN49UlDKv1ZmzcfHGumBuuYkTI+6QxivfYhYxENEn/0Oc48gWnVuQLFGK+
ztGFIM6y4RfkpnPzB8th2lQy5KlBYoR8NTlEkLXuQoErPC/eNJkfH9FQV5uGZuyzkaMAlQqT7kh0
R6XWXqAtQgRmB34sEGCT8M8qQTVZ9PbR9tx4BwUbAjG0yGNjdu2OXYzlJLj40ojcm2vTA4ktwPj0
oAYE47BffceC11ZeK0BGtwa8InpIIquAX+7T1PL2jE1f6zJMtwDUpm0XNlfMCOKCmRwau1V272U3
bGoLRC4+lHcV090gwUHb0FRLX9Kp3HtkdZQsk96BYbabsWqQ7/HGzyEKfzD3OZTJbtozs2Dil5rF
e+QVjyJ9CmxKkcYlUMItzANCO2ZiQ3mB6A8nWpaM+WguEAfo5hdSc8HB6sU3XRnzsiletkwGjkNo
d7cf71BGQD0dOcUnx6TrEFEUIA1NXSyFTXqeDAoa8tnmafvJ0r2IMc1cpngASfcQLmiDZwE5BlxG
FrFyhlVRILkB14kdWXd9tDmeRdOrTF4lU4CVniLbjLERLi1J5U5x9GHcx6ReZQ8oRwaOCuH3G4a/
7z/uFdAP5l8wNIgF6B3+nx5nmuonEw2ophZRNGVv2GgscIy29QZzfO73QG/MXYQ6+czfoIrPz5DY
NOzNe6MFHghOw9m0Nj0EvQUekcZVuM+T3LviiysuY2uvTFSpKxRZYP57zpoEdxD843K9EJVMthXm
xreQ+LPG6JhCwxwjeJgpKmFoq9bEh1d6X8BOQcidlfUa9AGuXLlzEgZ0V7ri0U5qWMbwRDafmfxf
BAdJ2TRvokmyrRa6REAAFanmRXQ1dNo+YQlQzOD9+yaxivHoBWpBbzq+1qwvFoEb0tDW7PgatPWF
NKJkEWrkIU62jhIHEXLYFU8RaRmrOpjE4xxbBe9LnwWBY7WTuU/vILXQZk3jKUHysDM71EZjRxiF
oIa6iiIv92470rYicvU6Bkgs7aE+C0hqzzEs9EM/8GPc75IYat5w2uIEhPpO5my+GfTEXOboOTC+
tcmWQBpqDRxuEZnWfhLfU+fqq8uoErSIHi/tSBZ8ydqrIodixblfbnw0/qvGd5pdbRMK2WKbI2eB
+rRWfrG1sgmc7nz3j03XMcmZdPcTSg9CABuNfb805NZoE3Zgf7J5n7lTm/ax2sTqg6A8tM+kYT2k
mt/shRPIrZhgZhdu5a9tyxoORl6OB9egxM2MYIt22oB7i2WpFWQEOYXrHUtlTBtb877ffynowrQo
jNUkSrF1HFQCm6FC6CIUtsGFb4h+bwAxj23za+g0Hpcz27sWPmZd0A8rUzohV2n/2ReeOLsFYCWv
jB9qwyaxS+mR2MYV/lavAMrTYgLxZ5T2ULPcazx662CPOpr0X6IYakmeAJsWcRMvZaI1J2cyGjC3
leRPk8NSo7Xw0CA5p5So3qTDwe9t9caugyVq7AZhkhdesqx5YDeyPhOOlSEAmsu2zuKq4adcMP5Y
Mt5vsQbgfAYrMQZW8pgi2gjc+qOXZrU3J5ptBIcfAF8RrsXPuYSYTgDfHJVTCwOHDdjpWjOChyQG
FIOYdo/WjHJZBfaKUwlQuWCOpQIJSAxyoa8Sv7Z3iNBeqtZlDk+kb2xXXOGzdDxbafgpw8x3iOq0
PdL7CLZt34SL+3Svwe618pC4vo2ZC6go+fTXOWsmUed/jkWeU9YMaZi2VDZhWrDbeP5PKWumPphG
lwz2HirAbsAiKcmOfPWqxjpMdl+vCttgWdFoIFib0T2OYcGUeyw5kqZdwPqTob3mrTI8SZ81IzpY
Fk1JvYwKrjhAnCKWoWeR/kyH+xlJf2WN6ecZGfVfh//5mhdjBUqq+eXuP59ZTefpryn3f/4X/zyH
X+l85L83f/mq7fd8Tpuvf33R/Nf8+d1//nVzSP0/768lA36+s75H3d/a79X4+J2TQ/OvwPj/nyd/
xt4/jwWx91++MeCkh9hwcml++/nUnNluOnLOGv4/f36Hn0/PH+Efv10Zq339/rf1t/5L9e1v+xrr
57f/8B98/1I3//hNc4y/u9KQlhK2qaNbUuwc/fcfT1l/x/fvsHcIw7F0xyTZnuCYJvjHb5b8u24D
3XBhBStTse/89rc6b+9P2X+n/c4kjVU/KdvoT3/715/6v35Uvrmf9/+WtemV0W1T/+M38UsMo+CP
cvjLdCWERCXxa8yy5U4dEDfX3dakZA6K5VLFFS2o0OHBgMzc2dwXGZ9rJ6jAIUcvgdS/Ee3nLG0f
lakr1kRPQaj16cPM+6bJ3s3wYmWq4ijRwLNOPGU+JLlJAreP9ecuMfZj4H9Fkf27jtmR0NKDi1GC
f62tGal//Omn+Q+f75co9x8fj0mKKU2HL1P+kjJJ1LbQnEm4HCoRUdAIsys6GmPbvXZZsoxdekiD
gzSLTIf/kq5o/JKtOL81aWSsmoSjO7Z0f3nrydDqsAlyl3441bvV73rRAeDAv5aXM9/CBq0KxYih
thGE/yVd85fw7J/vrUzXtflJ2bv+9xkHtYvqq5Ke39S351SQiV1ohzywn1GqI3BsH+1W3/71N/0f
39K0OdHZpiIV85eTnBO4KEpHDPdhP1zNYnjpZfbFbJ4Czz6XVYYR1x02f/2W8j++Jx/WEpbECvhr
hihFbGyWKR9TDN1HbIlvtAkBhIpd31Evs2yjBYjqNyj2JeMI0pLAd4wCde+krbnCF7Lz1zGquxWF
huEaONUslspO3nULHzhYHFDwF2F2nTw4RvbIC4IEzLiZDgubRegAmpbV5DgFr2Ysb1pUH7LWXoah
VyycKLmiEKINhW53YRMmKU9WjkwH+2S4pb+6znUEXG7ZXUgOn1aQ0y499dtK6lCn7NZigapqUL0R
WcSwcxm+LBBqHOwRHIWTMm+DyZQixSmkccmKkvU7WD46l8ECotjs1Lrpo/2RNKpdwW4EGSbCTZ8R
sVtHztfS/CIZVgDn16HHSH38ohXkQjiGev7rn+jffyFpQ0ZDrKLg2Avzlx3RgULXCGmqbVlVnyod
mojsMtrwIfF6Q/37oMuQ/m34X3YMYz62flzR5lO4zS6h0ArbjtJt4RiYHH7Z/7nYlhq8u60sxEMV
6TvSCNDz0mXWug8lXaz9rv486ecyZd7jYvS2rJasKG3d+NFrxUHS0x/966/i309FSuq6pBowOUD0
X/8mTvd4/XxlbQ0v+ZCVRvsIt5bw0nU9z7XIDm2XED73Zhv+t6RaxLj//oW4BlnmcKOUMo37F/an
EiRrfYzxjmtuIWANQBzWkcPM0eq3oQqYQFYopGkJFXTb7ec58JKV60BuKSVJwJSYyrJuFyE9vkCh
owvSxKI3EEEjMF96fIZLFA7WQp/Y2EwZloyuIGL66Q57yS4iPoaIZXL9ovBjmCMMtpOd1VuDqLGy
6WltxeaKhUa1HFrrzBI9X4V5Ry++yMnujc21R8ABxd5STYrVUt+8hkaL5q5y/JkCSnQwCmyFHxRB
/7BlRoTFMwKa3dOFN/o5P7OhV5teWrc5sEzdDIWzTXqfZYRBIvW4Cftj0KQMAdPbFNLe8+lONwxg
rK8twtbQB1hKJzNXAlEsBoc9oT+l3uyLWWABjp+4zTUlNXoWsgA6GIVRczonWnuqWljfqtwSHbog
q4IEcEx95sUc5MarcBdaE/79ah1hJ6EhtG7t7lHW/J9adcDTznDglpdEwbnORgwJvq3XwU1vcdWf
Csd70hgnmRMINulsBqc5mrMbHJi555YvIrWIp0oRZSEYj18zHI+B2mfD7+R7wnJmpuPaDVI74KFh
/TJ/ML6GrURiYuj0uKuG8K5m7/I50EcvRtYTdi8uZMQcdbTGQyRfwxBsum9vmZ8vZGBsdTu9keGH
zBm54wheAvRf5TkbfC0njM9k2jubsoYYVoUASwlOyr+HiKRiHXyi2RzBfi1DJJM8RJdjSX4UZ8Fo
A19pbbbxasAWNKhoE9m8k7Z2rPmM1Z4YPS9rYhYCLbslXYp9eVzQN9l0CLBLUJ5u0+x7EwqJk2Bb
6ncFH+z+m3jDjkboEkPsMgRNpzv9KTJeIqaGU9fPnuKlPiSrxLA3tYNvsUDX6H+S6sMZXvtumjU0
GzMEKs9OUvgjDeBlOJU7iL68CWSkmmxwi/XiFKIaDTeRPy11tznRwFwGgf/cm9j/ZL1m9/7sI23t
oCqUt5G5ZdREG6zSq4g88A6mOVJfbI/1Wvvm6/3ZJbRGsO8YITLo2MAMF2wKPgI0wo3Zj8v5/UZi
PboSQ+JEuG4fBkvDYuJg733k4TnNs36y+B+nfcvXNsyJJXkKnyliYbno9TJZqfiNVTafn2Qc+L3i
1kPXwpX/Yeto5gP4zcuRZDqwlb+nCWw6xLPaJivpgLREfJTMUTQ8QaY/ctpA2bMMa/Obkl/rsDeg
89fmyhHkTLhBdNVbnF82eRl2uGr5n1hdL2ILDw3JQlZdLvNYLNXxS2A6ZF41RG9AFMHpqhMjRW6q
Ma94AkIAM2Mpwf9HDH5iB9juunQmOuzXyPJWuvMhi2FNb2YxuUCU4KDLwqQ6VUu/yldWYSygMzZC
xxnQbgou7PHwFpvkAgbExAe/2yy++9jDpoXBZGyWahnjkGIassRjsVUhHPgKJO9wskIQKLl6mDq5
q5HHoZ1bD7W3KtifwWiIemO66Tn07L3sqdNJoZGhuOV0x+gXVR+08ek7NjerrdO1sfLr4kZ/Oluh
5Vq0BdME3eWU5sfjt2QAwBPzQ1hmtQUl6+/6Cup0kVjOJbEeK/uzEY7msidjfKHPt0r785SRdm2q
TWQ6ztI0MmcxaFjQzRtvMRMR7c3o2l9A6nrQfLzTZHQf6OQrOoAHu+drNxUCD9vG/2ImwwOqDsSv
GCkTBiw58bHW7Iupu1XAZGbt4geZSle/dd0r8VDle4MbZFEW+puo+rVEXwD7mT0TgUixM+tjPiE4
S9n5UHaeADrJBYHjrKjk3vaLVaYwyoqQqJBScX2IETNRMtuu8c0Czi1G2lCR+r/sncd25EiSRb8I
fQAHHA5sQwuGoE7mBodMktBa4+vnIrKmuqtG9Jn9LIrFEGQyEAiHudl795m7Wlg/kTY8IfYlNy93
7pFi3Uvf2VuOhzwa1RLD72et8b58ppqa1s5UbKLzaIr4LILXxJ0CkFdkrWsa0UpkCS1zj+qrtdgs
UBvSQyvwJvImOYNOEKr4nCzzXn/v5EuiipMdk7LDihCwrA3jc2o1VJ5gTevgLhTdpkrDheaRHEW9
Pf/nRC2Tq2Ydlrgx03fLrw8dM8XEEUvLBXFOvwOPYvucRoQq2KI9Eh+1xZG7mvx4NS/V87INDuo6
uizbRG5VNpAIuQlb1kg3v12qRvYYYzqRleJsJgYdWUXvxuEVBdbKF4hmvZVm1nsD4YluqA1TlV1X
cwELQoRJ/RpP9RhyHUrbfcWsYYr1k8Gy57rRhsk2/Drma6xfTs4fYETLxp9OBQkvsJFXNb/KYHAr
oZ37YgcnlOCXfqf6nWc9p8I6GxJO1jiefG98uP0A4oLIJobpqevgK3TexR2BvI4TPHWuD5Gx9XqW
UjKiZhV5W/7Ch720Wo7AG12JdTDoW7jAK5T/G7Nk7es5YPGXFrWHdNwRqbslbYF2ETNpxtTWqoU4
Px+Zycru8Qec5z+DdIEFJq4F69mSP7RRzJ2J30ZQtvRGBxxO9sMHDjU6wZrUux+FnX+nASY7M8l8
Fl8DcQNipZjfljK0RxUcy40LqGGBmwlC8zBbwb7nz7gEhrvO2KwBDif0FWN2xJ4hlOLIEh0tMlO/
kA9lrSbip7saDTSvAjkL60hjrW3N3UxDekTlmLOEe1iNRfoV0IZe9J5Se61yLqn/hhFrReD1Ih63
9ZTsWWlpfMOfWNio0Je+Nkl0nR79/bRzV0XsWAsA8XNcjr+fPOtODdZxjLis5dF3FQ7PTXR1TTWT
TyrYONEcwoRDf2xBVNyHgfum+q1YF0HwqQRGo8ry+oXRaMRfgY7JNWUdaqF0Ig/5OGlVmy1kt+8X
6ANZyVkU6HOSxjjXa/GYMpLRvm/lXp5xrclxgS6U9N9QyuEtbMx7lXU0peH2N9pz1bgGE8XQWZbT
ECDswzQ8SPlSTvkLtXuTQ85OGSLo3ZsRcL29ladWTNVIkgETHdO5ZlJ8KWuCHW7WB0EMVbBJrdeq
eCpUxp/X295dAGOsYg7NKeCc2Exd4ubBr9Dk2o4NOMafx59M+QYN9sMykA8xiVzMxANmrwGj3Jbc
ZdA0apT60czAxyX6Z+mzCqvhw+kjwWXHGJb4ybe5DbB2BmMN7APykdAjJ33PTOO+RnW7yu1wa/Yo
UryaLWDKgl9l+c7JuFp4GTIp5TY70Bd7C6scAa7qYEpoRVO+bBzWHS/4dlzxI4lgEWQxRePQP/ez
Yb5tumehvzBP/zTILlgGrfXZYGuJYsITh5icSYog1UzsFwDSLXDi//BDPKXeCAO7so1DqHNdloKo
t6Lno5fFuMm6bWKJ0zRM9TIa3I7PrM6swx2Jy43HYllELEFGV3zEOoFUlkDs5Pr1puHvsrxmX4q7
qpl5h23/nHF5r2Tx3IJLgE3hgUcMatLL2JOYX1NfmQuTZJnFgDkzQ14MfgxFfuinq4hx7Qq8JnVd
m61LQCu7WBswQRd9toLPatN397fSnfRVllhE55nACyNSFWsUd4CZusfG5y2EibxpOlguA2zLlUcn
3NOIRUKcfafFj2WjGPIGZ4YIJE2WczKPabMSg6NkEerfCozN0fwaO1l+BFqJu/qdfi9gK5uRs9E+
FHZG7CiZOa2rlrZdfMiYQWY8tQ/zT1gnUY5PsF98woXEpcmJNY/iQFuqUkMFQGdbvBvCZzltraXK
oAIXVcaGiXcOwt+PMLR+jHbAGoZwdz4jsqJ9Vk7zUIYYEsv41EU2+k131YWKkY9gMEXfBqditIqU
JJCxf1aBnJWa+sWgeW8Orww0LrGNAimTB3bWP2rW4XxoV6ptnyevBCqSmo+u9bMz/e+chhoqDCoN
xkTo/TDnze+oEWh3/gRiJ/ZX86YpKGxY7nWziF2LP/6nB1mej0D1ilKDFNmaXI4SjFqsOcEiMnpO
o/qd9/bV4wK/aEeMy/qEdx5ZC7uBRVI9zM/RB8IjsTaC6YF+pbfDnRi7/ey5Cj2FY4IrZgRbV3+I
DA9CgjhqVb/N0uQc+CfMqcuONoDWNNsy1u61IT2knEOz2aMzD3jnemIvEq5Pnr77gNK2kna/TIC1
icZcUTlHa7sCi5/YO4tSQteyTR1xFTcCgDSw+BpwXDijmefskNqvWYVx5Ls5Pss2XzPCXkuPNgCC
EzXGlyTFmsVvm6UZhGLp2tUlrnPeYDldv+GC/BBgYWYSg4Tw0XVjinI40p21DhjOC2Yi9AFWVlMv
bdZMAb2aU5aeLaZtureIHmMWCwVbc5ZoymXf8Pp0ZIM5HywmD5zPY0jYiGdtZ3NGbfhc5tjLDrTc
Fs1Q3DO7flXsWbxR/TBi67GoFiqXP5hhPCS5+6t1s6NVXeCzPyUtlinP9z8Li+t+uKe8I02DWlRL
9oOT7+J6Vmbby7BgT+JY617zEfIg8ySivgiy3fwc26gPPiyK+Y0BYk2jbQuJ/W5+io7iI9bwJxPt
0qYPcgg/p4Dfag0bCuptVxpbi+aGSe6ssrPdONqLOE32WjluxvDdQwBkjzVjSAmaVbKJJ1IvtFhx
ouwIO2BbeYQdW9mHbtSrpupPw9TDx4FOQ45fJPOl3uRHr82Puf891Q5a3IsehJ/4HX8pozs1Q0b7
QzykZbHs231mVCslw7Uj6i0QUQLOL00nzqFjL5BWPeTKWhdRtEZyuBBD9mFGNhHvryKet7H3vizY
4v4gjG8dl8k+dBknrXoOXXm2aogTHDpQETRwoEHL/FhpDabHcE1nHoWOhBtOIj2UbpHg/CW3fT7k
QFcWEQeqCVAP169Dkx0YBG/7ID+yYt5JC15nQtAijLxCeb/GtL5rBL5DDr/VVduosdeeF6y1odoG
1KGdZE9gt48RQa+5U5NCTsJ7l5VfgFg+VTAz07t02xeetpwcnxl5T9kT98EnW2GUzyPbU3EmUW8t
o2yZcAXJrTumwT+0sbjjenaP/2Zj5WjvIucLIQM99IBgtZy2FVmw1qIu3Qe7aB+VN+f6GsW+7gei
49hhU+/5nMQiokXLrUxi7tf97hPF4aYD31TX8jFpPGqIyL9mwnrR/BjzbfykZxR6la0IZlNrohmr
zjj40QxAbX86AsbUoJe7pM+31dBsY5mefF3R6YyQPal+gaBpM6luVxdwSgISGbF1NES4hXugdJe2
BT3iG6SxZ0OOOjk5ATN+CbEILdOh/Tmy/gbzo4VtvkCnXmbmyOlA0kQDOYgkbQeA9fyTSZs/pr69
76n3ygFOgG2sGwRYC3f+A+dtY6oZL+RHXI282tVVt7MStTDtbh87xovR8yQT7ombQSw1h0+ITKeW
lw/r91MUiJFQz80cWHwHJL6w/lzbwnjJxxwZLotzijncw8XKBTJYOFzAXeBpaLqsfOOKXnJ66Y+W
jx6LAb2+zUFiLnSYE5T4FdqjHC1+QD1KM9GnrQiEoxYuiXIMTJfA0q96r79UdU8vw10UBGfzEc9O
gwEVYswewzS+wl0AAYMqWlU4x5N2B03mlClzrSGJLgTJioQCIMyAtaE62FLpY2Xpn0mMXGs6ADK7
ulq1A1UyaMa2IMvQTYZ1Gg4fxazno5z9TEzUCDBm1pVu7rP8qsaPrrTIRhg+xVA98kF/VVNE2kkC
oGw4euUZfyFHOjvN//fb/KSi6Aqch8BKqa0DGzbR3EuZBmzDnVW+2441o4BYDz269CRnEFo61cyj
A8iv3lGo/O62yfcL+xyY5fttCuE5TJIwPRkmzcNhYmahc3bKQhDMO+GGJPdlxWKIkXtus2PmDUb9
nOowfTxjujcNUJCmO75ldkV2Sv/Y6HR2iW1yLf3sGQkYGUs82wlOD6emCmr9Zz3USGjALKsRuQ2J
ehdVAYieISIYGenQovZCSdktnjTIZMncDO47sO4TuBXpnxn8v/ZAKLwsPmamdgyq7hiGCkhMntJ6
y7dufa2l0S6tTLuXkkuMZ1rYFDXYJf6dcs0fGJyJZBPvbMN/Gf1AB6W3+Ssj4l/A/8b4welTFh9o
B1JWOO+iEdKY2/dV5yTLUCJiHUrjPq3jn3FjvMCsRTle9Q+2Za7mjUjvxBlaEgu2w223kEHj6L5K
BqBbAXzGbUAqsam3DpFFoy2swQjN27CJjqfyio++G34hVOwWSuUQcXRa5S4hYEjgrdcc/uvScIdF
qGpjySpvk86+m5touOZ2hFX5gqTXiV1/NwXvLNgWk1KyXoT/BfN1U2rOpxGb/lnKli7y8BWzsUwJ
pHcjpROqS9k2H1yGnHTwcrZZ8yajb1CejbAOVm5kPWqjA9XWEteulj8KQyCMQoASJkhz8H4VB4NU
lZS9RmzXZz/JBAsNTR3BFlwSabc15Ucz5aRujdQ7kzJrAEiMBxCjMCPzJpKDxnMVmuyx5r+9xCW+
mHWZRIngUpt07WDQzQ0EJZDsDqlW0vNKT7ppr/LqXHjK3Nelfp7KrF+IzqxQFHafMVW3rlUXJ6wP
2oTk0s2ulWfuRFlCO883Bc6TotjmKrmjiLirh3LbTBu64yxL+ntZuPJ26CunBYcOjwiedcBcAten
LAc2ocY61wioiYv4qiKQc3lPOdKjKFsW3TUf/a0/oCOuKnagnppbmYy8ifjkWshMsBrYbANzWoWF
F2F8D92laRx9W/UH5swF8pEqPLXVYz0yLLD69JgRZrRgWnXQi37ZhfXOBiKoMaKDl49wLstpHvhf
KE39hde+aW4W77tId1a2HoNMbIpLGBtikzfhV9loEKtECqHaLH55HbF6xI9yVkDfsedtNBeRbOPX
9pPGJaSokCBGjEEIA8M9tzTy8R5XEGq4eTvezd9BHEQJV3EPoxC9XJRsz2i6sJwYI+/o3OcinzyR
gmGFC6MDPzEPF8FqNq0SOPLqQUojNxeMz2BQPINFunRSz/DOAdALArNfdI39ysi/W/QoklRN3y0u
2PWjSnwpg+5HpLUvuJH2pdTSTfHIhIxtJ5YA9nPDVu+iR4T+LSsnDc0s5UAFyYOb+em6UxbK5/5J
ox0XkZS2xIz9isH/jz//1jHVAi4HCW9iBaFjaeuwEMF+LOcyD4RVvRi7mIahpiPX/a4S/bFxh5AX
S+p9Fkm6qgiuvZgerNQJYZrvVuAUFiH5LTTL63SvrA4bUNxyqXzEs8pK65lqYeTO4baUWDrriWtP
DBrAgy3tGuZi5mS/cnt6EF1PL5zuJQiXO1Brv1pStEwN2MTk8Q9pooVPVson2gSnJnXlxUz0M8FJ
9x5vw+3l9Am4KMOO3ghcJN9j/lGH7nwVkEGdjmADJ3Lg/ZBlAdYkeTekBbrDypPRTzQnybpW3JmW
1UcG+pm5xTo0eAHdwIEaMjZJDCqNdWk1P6O2vJCHCurd/GpNWinl/JOTF5N4Yrh7Zub7ZKSlIuvk
2ma0ByaIdUvfKY96E27j2nF2rrB7atr20Ofaazqg80sSjkpTD1yOHFD+QwCcp82fDdN4cGxrG0Qs
MI1vvia0yNBgWsPCDpN1TPdhbbjRd5pm6zT1rkTWfntk4iwI6aBtRViFbLxF0aDlLNJgg0IVMVz7
QGzUY0LBwv44JDy2h2TjXGxa4QvikL6Bdo0rPWGZSJ3hAUI0e0vBn961hrEpexTSVmpuemY/YEB2
TZguoyjXlviXV5NmGKis7bNWjyDrOxTsjb8q3e6dz5lJMSnQUmvT3lTyjn3lyU1JDwf6/D66xo5r
/gvdw54WdEfDDTVCHcfvtSC7Y+gaJKV8eDTzBRPNXZ5ZZOYiyYanjnwl/Na07DvK+wdzQvQJKHaP
8vyEzd53jW/MHajSoYvkPBajsF8mgf6CKs7pu4+GQcGgjy9arJ1T4qXGVj8AC0PjxOZA0xjKcex0
OOQ0TXfzf3ODPVX8pkYVJXvf8H0e0jQ2HlmOlnrUZX3vOCPJOghFq9TIGehwBAHnPBiqXUVTg3U5
G4663z+gIuNsZI9f0WxheHEOK/agTTG+zArqCtBp04NdGup35ep7QCVLNxgxQbXkTU8Ucmn/MtTx
d5TE32XZPQwVRak56T9L6R49tyE2G47M/IjSgJC0kPE6/vVJGzFfji+RDWTMAlCYpe8kmL+3NMYo
c/2gO0GIP+Z994I+8DxC2+7577eoewBvRdss4STiHJ1aY41yiIMxqkNyyqf0O2y7B8hlx9j80Hr7
3A3sOICzk46sb0pQ8sjhOeL10NPhl1hyIuAmdh9ub3dpgqPkqY/IowOeTS+yjb6ZuoolME0cnUxL
Yjn/qtBFlMXCxfvY1e0Iwp0D7uscCpa4LQQSItMm+ctszYNoAHmrqDkFhdIWjUY4MTmqyGR+VOa0
Tbig9BjbbSFe4owXooXFiknFqzMh8bVk1y9vHxi3/Z4YxmDLxOJtNWvQCftmLo/82noNU+eQ6kJS
X6EfqaTY91q8juZJYYHRBAp3v4+Qv7J/MlbDxLhM62YmCflvcEqsOy/311bbqd/P5kCEOFReMok2
GEZ/P2tVlDZ91qyMbMC/ZMrVivS2+6m8E1G8rwe162ervDCZ7hgapULUg9iH5bCACAIoM+DK1jhz
i2CyrWVYxgzsQvdU5NO2rbRvil6Tt1HfZlnyFYwsLtagjctOZVyAe8TCRda3yzJPzYVHeLMqoff4
OBwZBdEJNhXpeCFynSBH6k/ZzvjJWfg1biZFxkjQUt9EYbUSwsTvmTJvpPZfeEAzazQCGf5i5AiU
Tlld30kCxDKoDZXXD6u6q+a4KeKFmICjKLovU4QZXQdg11Pxh+aqFUZVWpwNLaO2WnqpRlRxygvW
0U4uRMmOL7YLe5nl1L5h0D30zAEQcV+6OntMDXp7yP+onEzctRRYs5PgDPUV1r/49OJmN06pfMox
HYXttNI9CcwxSPdew1qcCNJSZf/mR2mxzCtYHrd3OnLorLL/GlxiN5C3JGtTGZ8EG0WImhRklqqt
Vx7+yt/ykb7QPxLGXwgMZhf3hC8/f1e9QVOc4ZSVNrv7iM7GIlfBuOrI3K5CahqZZ9lGSbJsAw9V
bEzHLi6W2DBeG4c/PKLozOpJrCIjpbSJvKVs1Tml83g2lSKqrd13JqeUaXJqFsL4TF+GRqC6VgjM
Raedbu+t4EqnQtIfaH/0mwHJnC+9taHNrS/2+stGucWaQKOn3KejNuT5McAosiPjdO5y5rU8YEO6
T1zejXqe2EZ6RkGV8bFW2dtQRPrcrGaGBOi696riMeCq4AbmpwW8e+1HPru/sQRAF/yIeuoorNCH
pskKCiqkLUXaHmLXO4cTN27anEa8+HrxADeJZpyg6KkJijYcOnGTP20lCWiLUaNHhXpjLpDGOWWc
NhQnKzUw9PmtrEqx8nuSLsh8W1nzCPY2e5hMLuW3XYxyx1e8Cj/7oj2QOrtnqQ7XeshINMqLn8Ta
0+9L2VgWRnSCY4KRd/5R02p+TAOJDlKHAVcmy45XNYWUjbcThsvsWzUx/UjZjM3bBVThzSK8Ves3
pV6sl/OufeP57b4ItM1o0xuwc+eqnEVo0X7sm8e6MWnhMz5txweiSx/CuFlVJnV7sW+r7pENxFnP
02+cvPt+3hiUdEfn/tEOBd7HoMY3lKxfNHjWmdjoCmFd+JPBL/WhdYWF+wFC3fbde5iIC6pRauQE
PYRyqHwiOwYSWR9JPdvr3wQ6cTmGrJ3MzCi298i/n028FDPuCwQQtXaZr6rpbNQQUuYN0pSKzxg5
rcjGt7ylzPM8uqaZ+17DAh0CxfnDOXo7Wv7kfkha4avb2U/+poVQLX5xAbYsLBWefE3+os2s9npm
uTCWUWvwRp+McK8EyR/Ce9cH3lNiG++mongffUBxcwGLxUvYSAty27zU3UjA9ggsLco2NzGBWbJp
5aR49LQL0OOPGpYY9I6rWdXRphpscHOtse98Pr5JzSIbJVx5hD/s0rz/VC3vZ9CQA2lUxjaOoF5r
zrqqjftbVYmMcp41whJKprUgC3qRCn5P2dELiedfVlYmuRymDc87p97LKmx4nG2386aJ2xI1zFfJ
dmt5W5HMFgGZoK3oaPUmlsN7hZiRMzfiF7kdn1A1ojVx24UHMM53xcs8gJ1n+POiEeT2qww9Y60Q
/U5NQiNXvpPVewU+dl8pc+K4MB+x6UBySe0lQyLSKOnnTSG+yAGOsUUm5aI3oEfmRszO1+PaJ+2X
UqBmdLXmqx3r70SxB4otyT2kz4EBqV973V0Gtn8eRM24aWJlBbs/mcnHbUsdd65L9V0gJIq1BTY3
sHY8pR5ge8vMWHlv7q4OcrHkZLobiKTkdwJC0KK3OmgOwxh/DCNY4II6R0KcHofoRTejN1wgO+bY
pFm1SPBkBdfoF0lB5yoPt4n8Yr4BZQesfPoi5MiGKdy6kXOld3ruMOdWmg2EM1ZX7K+cF6diiva2
056j1tkpWAJcKGG/jO1XU9OPn+wPEAeaUQKhZ+1u6+TFCCY67nH9hT7sw7dTlrq+O8MBQeo/7hyz
+uozJCFaRHJrRYc1bXBqX+sqpPlqvqHef8MwdHX69hx4/XnUR6CmHeJd58mdHrQixT8SfUXGjqkb
tmN5dA28tnbzFUVcwJIas7CiHdg3B0dT9Ne84bHvyc7tjHidK+wVXEx5u9nTBH5xdiwTGmry5Guo
gTIPB4YU2lMDN5IweOMJzcW46GcVt6b0+1qv7hJ4t6tEGz/zLP2wCEdahJI9tFbUlBAzj2uCOX1b
s80Qk05V6m8w5xasqCTKzm2yEXPvwueMH4VOfso7/bPPeYqNBMHfEbJU9zTdhD6a1K4mc1nNuqax
f1L8guUAKKoOqg/BnmJpShrZU/GcDbpk/zVaC4scmZVpYWTrqcoE1UtidhtnSJdJG2E1KbpmExMJ
J1790DgDUyXjVaeyCqXPecL0cO7JQuj8jCZkK/qcZcU8VySHSqet0ITDS9CL1yFKp0U6AoJ1G+bm
gkYaTEgDIQmMnH5xU49C8Kg5a6WzGVIm3LVJoVloMZhwE+dp9PV/1dlijJjNNpYjTJOZB1LYf5G6
uo7JwkEjawtXj4lrgpBOgPNR1QGmJq893Mw5i5Lszf/93zX/ZvNBdPzXfxjPxr/+w17rTQ0jSYFn
atzNOGcICptAhQwtmv0szpwwLYViF2rfoB1W8zoRvliKIO/6q2gwZun9bpLdTmj2RhWf2FPvBhdl
AQIVRnQNuwlJkmYLd6yKjjFzY1+gQoR2+L+/jv8q2f7ry/ibb4ElW8t8h5dBo2o9qzVluElCa20m
xtbpCYjv/4082Zjfkb+qtfkXbd5/1NqSRszf/kVXAL6PgMJueeeW84EqrOYQBA2YVAIHoWeTU0qT
DP1RZq5CXT8BJaV7Ya7qQru7vfj/dz39O9eT0mdB+v/sesJ79fH16y8+p98/8ofPSeJYcm3HUDpy
e9AUtvjT56TcfyjyEpVh6oawXTl/cP7wOdniH2w2MQgYuuHotm3xEAqcm8/J+gefXYt1x7Ic/J6W
+j/5nOTf7TiGy4qgYwOykMDPjqu/fjoLwsQL9ob+Dry4vh6TyroPJs28byztFDVIV5l4QifT13gS
yI4O+/jDmLqaeXXuXrppci/VvHvzfGuXlwhE9MC1H7q+qc9BlR2nvrAeiLuPdkQjkUIDNmqb19H7
RNrC+2D7v7+Z74F6Wd6rNHEZ5QFFFGn23plSWxl+YJGwZIrHMsqf4WNcEn1UT/iWmNbh8Xtgfcm2
RmOD++/N5E6WYbYRo36Ia7M4gbu2jrqTw55Pg6tnBeoiGFbByF65RGMfB1lsSmNMQ8LjRL+OvMk7
hmngb+GNCprjlrnWlUb9mNjZjxxlsGuWtOaQ426aNDWwDTjpT4/Uibqb3vqcLR4oQzUfmrJAG+sH
WnjGP0wnuhjYHyrSEsmHLrxnp+rOHvCRj8hm9+OQdXGZdUFdb7TX1qBNxjR52kFrGO9DI5ruOwSy
C69RtP3/vE+PcTQHSL4nL2V/CN9rXzHcpBs63UdF5x5vt3xaO/duXX6lSVgScsATbveTg0B/3NLs
3e2mbpbdqcp98tHEwH4K+SCSYlKD3XG6ZPjVLllVyMXgh8n2dvP2wO0prZE9S8MjfXFk9k3EB08W
DN4CzKOn3/clIoay46tZpjxeCNlEnOwH+iosjT9y4ZObKfWfOfG5RB1l99nzLT/+9jyzz/JgFbYS
sowUwfrGLb7xikWcOvQN4JL5tultjNT26TXMd2oSoQuNhk5fW2RFLUQRcbupbW3jGE2OYIbzAsRR
f4jT6LkYozJb1z2NBDq83YbGVXC1halWOsFFS5UXPqRr3z9aKZ0OpB3/eTvPxj8eud3XDO4Vaxat
jslYanXxLtB5RagYkmZTF0wC0r6ZLo0uW4rASfo0hFQJnZc7s9KaLn1SOasykoAcEbobqnefbl8G
j5a8rB9vNyhd7pkP+JfbLXei19I3IQITCuanbIBo1pSaj1mdmzWd2g3BtC1+igjLCKiGbSuT6mIx
8ThWPhDhUJUX/GKVJHKHStoMzdk+xs3bI4r4OLrfBZidkCxaEMxBFv3xBaukWrUT2fP/fMDUfEbt
zfw5QZB1gzHdvhiOfNaDpj2hoU3PRdw81c2gL4umiY6tLsIffRUsXRDpz2Nvjech4zDf7rcKuKhY
N9Lt7Wblpb8as2vXpQSsERDNkllNSq5rjVfJirPd7aYrSRuvE3PZRrq/tkUCvC6hFwkYXr/rUHid
bqCw23eDzIptKuXn7a4aiJjvh/oZD0dzYWx3gaXoPRl+oR618Mo0KTlnRvecOal3LFrny6/M5jF2
lhAanF0rov7KQS4Jn0zFXRoYVFxysrY2uVmcRq35aMVTvhUtwvOqcnjTbD3YSWEuPQTCLcvIi1da
2RX23+V2S0r7zQ6F2HeqKXe1r/+yp6E1kI2U+iZKSn3hOwoLRBHq5blJaDqN0PRotqs1n3PnrpWY
EihkgXsTwObc3e40dL/ahrH+Iean3O6abp+P34/++bycQty3io1SaXq88apvX4aq9DZQ1eIlofDZ
tW5a3ET0aBXHn3wU5hCwnXyHuB9L3vVaYN/dvmv//M7yZHhwJrX2Z/J56g8TI+SZhA5PMl5GaRSu
IogMKVYep/w3Zalh/NeCzgbRie3LdflGF383w3mmIRlQAvcOkSNPedXxamgGcmJgTRVTFEHkiL5t
su66Vpqn4c8vYohIHRPlk9641yrN7CPCCBt8XWkB1UjVaqzOk0qbZxf0yElp4gtg0oKg1P5SxSa4
F8QbF6T19dKxMLf8vjk/oEwQr3pUojqomHXGvu6upLEaLSanOokBIm/KZwb31XPA1SlyvafbPdbk
r1rD0x9uD2GaOLpa1l9vj41Z+2oG9rAYhGfjytK5tCcyuqYKEmKCtXKZ+kXD+ZHfY2/xdp6C+5VA
lwEGjRoOWSqJB5Ig36PwXNBD83cwhZxV2xbBGmS6cc0NVgndM6NfgTlu+SB0P9DqBww+qp9FR7O5
jCJEu/PmMY4dsvV6nU7xqOSbZ0OnaEJ/47dmvRvSINx1igAtEteTX3lYP+XGWDz6Hr08k2yQvUwm
THSNc66CMcLRkEb3WeVe8PuEc6jHH3cVDQ0Yafr34ZAa10hU3VrXExTnM30pl8ElBub8+4vpRv06
GNtL1beQWRzPfLADewK34BKzzkVsxe6lWJkiIPYStQpMfZ+V9F8qxv/GjG0Ix57LrH+p9bFD646j
LGlRENqGEH+zCdNrbLrAzKM90WoNM5IhP9y+CDcsfn93u6mhsz+485fbTR9AM92iP5/9t4e54IMr
LPqFKXvnUE0hTYisH+HozrfrLP8I5IdCJmQgd18mfisOObqJw0TKBXaU1tskwXPcFB4drOKnPjFG
5mjQmWqTEtb94NISmr8VMboYERSbW45SH4GvUAz5V1g3BtbavRdDM84Douboi+9gt2vbUEbE7LmY
v+IctU0UtefKrS7CorlQ5xGTRHjNSzfDydVhSIqJfhzMKMbakN7bvb6SAVA3Mcb7qrJxOxFr9aJS
lf/+C4iQx8da7MfmuSRR/OD6/XDQ5i8uPIwS1x+5FBmZqHxxDTQ0t+8qTQ+27VjoDm8yuRF9H3QH
pigt+CyCpW7fEYzwq6jyJ5BZ9qIkgoJhg0XAnZn0ktC1irpRr/DxEnk4hfE57cnrqUbH+/3Fm0PI
NERgOMlArtfjXs6Zlrf3DyTSixSDt25ukZ9zIKCqaWNBRK9FZu0tAGyZbaBmbbFDLjpafWtLb0ca
3Ml4yN30p0nDfZ0x6Kx2GboIZM7Q4A23OsRJc87nA8tE52hH4a4lJSxWrtreXlhgm8YyK1IyuEMy
F0OSTw+yKUnlnjfcQMIP4fwmh0btbFUUbhs9o7r2GLaBFGt/H6Y/fhGH6fZdkpXd7+9iYuf22Dwp
wXpgs3UlUtjsyNBTvQIAZst7Ex0xkBJ6EpMWYHycvzh6WSMXwEI5VqyGN6FDgc6NBOH6kIbeT1ag
+6o0dKKmS0C9wlhpQUlSA6kwnnOEAXPww/QhKueFo8UE0BGuVWZmtzBYdWDnECZJLNSyibJ7AuOH
Y2MZH0C28PfW/ZH4aIR5VLp0JUmyITQ5WNlYdmK9eSghza/g4iKfAJdCcttQgeFXxn/wdR5LcgLb
Fv0iIvBmWt51dVX71oSQWhI28QkkX/8WSPfqjt6EAKpaalOkOWfvtXdubZPQQ1EjGZGomQiu+hza
PtuvhoxH+goaGsYN/wdhhhUPnJ3vitD/jozbRy/dPauSCvVIHgBfEoACNU1K/FRhd2DOOLGH59jT
wH6q/hPCTLQ1BQlNmePmu8bzYVkrfauF8HNjk42Rki4CNQKwDFCjuxZJD9jH2qbTSohA6jfOwes7
fdcGNOYxsTXbOIhp/4u7wFWxoeDSr7UIRLzrpI9wqrSGulxo8kygHh/34NQt/uvRRLfHz8MUTd+R
9kZUWojOaDpFo4zvTkNiZEjKNSaUlB7Qnp3DDWUcLg4Xxk4IBB1OyzGdhDiRyrCXAqc9YSHo/sMg
Z6lnW0CLcHM0UzltNVOrLoUWXbOEZlvWNEj60P5tYdOSNuHlbw6xVVsXFQ4+RyBfaoxcvDgza9ys
AO8KiAZ+9EZOTLsbSgK7gGJeh9Z95BlqzkXc76TXX0QIwtOTwafOwn+TdHWwLnzsDw0Wx42ve2DP
DeNb7wvCDbsmPvkh4il4VxvIWvmBbJhs68Gfw71RM0URIRRbqM0Dm2ZjDkkfsdzBjOno+m37Gci8
3fN81mvite5mWb2AHGrph1bs+3zh7HOXgi4S53072g1RNyhAI+GenTjh76ql6RP4JYyP1nFqxgR9
E609AjcvbYIqIFdjeTSs/hLGPZw0PxTsoZXCLTo6awU2bKgaa++M9nDO9eR3qqTYRBAgTyBsT1ie
sk2hYzkNkZGffPgkKzmrrhBmI5zFGKVN46qSTUq42K2dDBZKxIYcOpX9BGBdbA1fsx6IJ6ipWye/
Azv1L2PevJJhSFYJXUbHacPt4OuPaZqQtRpMe1MLHuycsPbM6IKTY2RgbY1KXbMU+lSgZQDdHsaI
bnxvxsmzV4whVKvcIUK79zY9Un2wLB32Vt/euBjZKLcEJyMhlywmhpB1UvhA2o+G58CU17oGMjCH
oCAcYUUFtAp3LpR4rfpGuKW58v2ouQ3DK5YG1DxDDgNDech+xmIA9ugAH0QB4niTXGtG84UFtl4l
WosmVWXXNHfqgxofs1Rj1dTRaWscLz27ue5sJTjIgGDfIiSJo6/8R2x6DE9Nl+67wexWVoTAMA0z
76GedEZ9JEPE7NrGNi8jF+EoKKMowPLfSfR0SFxZFtMUcbCYPiVajR5dlCSPUk1g4qYNmHk0+Hsy
dKK6cdA0io0n4GfbOTtzk10g31R6jUEHs1tGTQEdemuYrcWvm8+JoJi10pAWkUrquVs5YUnx+fFL
dz3VMAfYl8ApjadiZfrITQ27p3AeAMY2maJ1bJHRVKEOMr7hCLc24WT4zB9meUQhlz+WI1KqiZ5W
pCPMJlKQDmmBjH+Iqfx3NhZ+RJFqDQpyPA2s4MxINjvB9PwogoIWkENkNJNAfKM/8Qrg8dIX0Lfh
el0n0nEO2nQNjGrYoQYO7qg39rli/qkpjG5dQBR0GxLxqDR6B8Eo558HD0RRu2rX6MjG2x4PJ13x
TanJ71khup3rV+MuEYGxtiLcN1ncRHR0R9LZBwSzhuVl23Cu6XcJAMGmSuiIDTZOEv+VrFjtJcB3
nVX92axy9yEfu35n6ngJU7cdrmRt7fysMs7xfAXIF6GPsIarTnrhyQU6P2T4lP2EJXjPCLHOh49p
QvBXMKpdkxhfADQ26Lo6HbTlkkGbllfa3py56WJMU/0R2exuuqpuP6pqQJFkSfkxYj1fkV7Wf4D+
6emKR+NHxJy96uhFf1AToMHrS/3DKJTEO2sbH8E0K/qKHosTPm4onLrzYQu6UknXzFYXnwAE2tYf
LD/wqFQQ2cfOGBEDYhKqNL/8KIhTJIW7M94pbDmzkjl+7xNBlnEo+jfMkvhussF/bRK6NpmOhVvW
r26RjERydkSQyYK4yzGqXhLBqIyNC4s79rfD2LbFBneX8xSRxspWyY7ukfFgpiLZGk1P+JGhDAxy
Hhk17lDvIjOAgxd10X5MGvUQoJTYU5ZRl9JrhgM+iuncQ0s7dl5rkITei5NW9c7Rp5927iM/PGgq
JxsDjg2lkNnibzBFCfp3lGu849gQ2WFYNt+SzrA4FESGdomOdCeR91wh9Y9aQRsvRzM3zOnGk+1c
ta54aaBkwtuu3ssImQzJSfjIbJh2hU3opH3pYQquOmF89a311ncNch0NcwGLf92sjxnrh9F0xWas
E/c09vlZEm1ynuLh76HPtFPB97IixtDb+SpprzbrrLURE6wZzpeOJVlnx4mvrRu7Zwr3EQLSIZZ7
j/QPONcuxkmvQ4Ed2Dfr0UlBevw5PPs03E5Bk16TVql7PZEJ6hYOSTNO/WXK0D6RpDPePbcf720R
33ojRz40Xy33SQHedZ7VgLtUOz8tP1M2YEgG3adOEzpuhsI4ZwQbbQRd/m+DcO4skgl9C6bhnFE5
XxP5gPx8+kiTlASDQM1JbfU5pq+JqKdVF1Ua33CSlQejN2it042Eh6unzSmSbo5naiQZN2wHZj0O
qsj+nmUydQ4ShieQuOkch1hjJrCr1I7Lkyk7fvMVxlOiSalkxmZ3AmDWnWif/j37d295Ia4EwI52
Jh8IF9WuS9f1FI3xsK0lJkdUcKe2nv4e4ByDVUimh1w3b3WhWaG95bH9DODDYL7GX6eUffZ88SER
IFFkLR9HvPAICGFL6EnabcjMSVYCyyq8A/duKNdHqOq+2mPTQuev3YfBFHttwHqKdsze2SMqbSHT
J4KdnzJqmRf26uOePE18fD0JqVj1CzQPBbXyutnWDPe7TrXrlgQ5v+uPvpt9Iqyr1x2uVl3+miRQ
c9dPfsLL+PT16kyQ9zty8lve6OTLxvohSAMdsb7/KGPJHqMhiFh+2jI4Vortatqn3cqETSn9Lz7S
0SqdXdZZFhyHShyNSbsJfEzl7I/yHP3Jlbo82cl9oCRP7XDy8JjaFZpKae6k4fzInEzb5tkIm4Y1
fTJWFEodB/62DSSyap8LObQrCPfsQHSKg+22rqz2OiTe74I8PED7ayZCYyN6HBnD8M4WND9kYbD1
Ne2tla2+alOakBa0KZYiybtvVjtZwCdoEvddmrjERM70HJTBrpqVKqmHbVjgKFCEX69y9FkEojTr
rm4x3HXt3Ckpnysx+vfBra7tOWx7n2B3ncxfe1d1wqIyhs6CpuCXj2YmhVHQMXB25RFeeXwWNQK3
MAAhrQyjx1FUx2uRYHUshqqiKE4SbBg3JxPhocwak31qv0v9qT/4LT+p7tQoR6Ygp2zdXJKGGHdF
3GxLhvCeB+A0DJLwqzwHx4jtmb0RRudsgFKCcbSOMOar9w5TIcWFc1S27i0p9PjEEh/Albq1emZd
Wb7wD2jQBTQHKAnfx5OOSI9spWIbF8DFJ3SubwF7Txmy8GQX9cP1YkwIofM+RCakSAsDWS6pUDjG
CPzBMI+d+dyNpf4ovZUcvG924ta7PtSidU8n6E5l7UE67XFkDc3MIbST7oJoV4XtvXtUKkM/bn+6
Qzzho/JPRdM/9kFV7GunGpAbZt5+SKoKwX8kE6B9/zmEYTOecp8E7zDV4TbbF5M0kjkk56xm67Bm
FtbZCPvoncHzQbnaObLH6BNE9yYvvPa3lk63oRXpM5M9TiHbIOoiid5pxslz5xfwWIOrjGBmNHib
DgaGxVdlEWyQ2EBH4Jv2G1C8+meQbn1ozp8k8HVHVrXlloRU47OJohfBn2RVJzyx/IC6XPldjoxL
q8G4CK+zEDEk3/qGP2rO1vK2HKJmBg2xaaD2z1ILLUe9l5MX3UCP0lx3x9typXvZr5AEtH0VR+nV
5gO/FLH1airOw5QUpyn6Wi7+3K5pzFheCncqNp8TNhwxKruYtC1LVufU1nbulDcWaenEcxrhQzXO
e4QkkY+UYGhRWJhzyhrKZxgm9UqW2Mdr3MuFEAIDgQG6C7mRu8trJ76TVgkYxPXnRVggXizh3mrL
5VmVPQgnH7eQH5X2PsrzF6Pr+w4jcYKS16NPA3bAeY5E+RW1CMQyqqTPilXfDi2ZA5xHf4Lkm18q
mCRPheGgoyIP1mTlQz0Tanhp2PfcQvWlCshGZDmA0ZVpnO/UHFXgJSGPOr+2Y6O06rYc0sijOlcn
lBL+e49am8RAym4AzwrYd0/fVUu8ZmDP6BvACqBLon4XOpWzo7Ldvxc9lbB8VPEDTiQ06I0jLxYt
B9w9b33pOw9snFmChU30MWaILnxM73udzir7HBvyVjZhMmsJvmGx0MIAhtcArcwts9dcNP1OjJZ1
Yk/aAlcS9dprYXOEeffh1m8CsxVNXzMnFKtkk4+uBibBiOr4z9n037PlVUd+1H5fPBUWoD831eV+
9Pzk2zB9VCpRH6Kd6n1JOHZU5dOB7z5kUeytaodWhkeX47Pjj0KjyXruNWT9gQ5Zo+ytGqaAYpYy
x5xII5kck7KEEp2BIHSqPr9SaKNKhH85vzqqz48weZ+XF/7cmt9Sx3l+pYf9s9CGTwRBCf7uIHtq
7DlAaLTtHzLOnpUXda+is4hMtUZx7ElyIEdVI2049PKW9NzqV+0nFouEjAw4m3117Yzqwr9vb53J
Cl/cGENbJgb1C+U5tqb6l4ttAyDxjDvoYHB65VuOSZrPduM+LJc83o90sfvbxPrlLfRq2F159+xV
ZvjKVnF5DxpE7wlLwjYzMc8KOr+xHhc3mzHlQJaKgkthEhw792eWF0qvvzmVTczWfGt58d97/7wj
QESqMcWv8VNoa6vqWXDM/aHIoHnU1N14CHXrtvRdl/uxu7RY59bSn1PsJtRpPUhJ85dpdZ6t/RRR
rFuXabFiaWpThzXJ1Gzn0ylGvROmyNkb+jQ5WcZTekKzQOMutIAKlOy5ptBBzzyng2U9rvLl7N+h
cZu4gk2CnUof3IxSiNldWeFJVrWRvHqj52HwpDisR9ikxQSRwvDgLAFgbM/IoloKUW+sjbTzP4z4
cpYC0dxSTzNW9sCiejmEeYOXbznVs9LYZXHw6hdTIy/p3MT6n/dYodfOPo5iSy2SUElWVBrmNfB1
jFOT1sV3cUliz7/9uyt9aj9R0j7gcor/vBEU4E9SQNCHJ7lCYW6bPkAECDR6aKcg9fMHkO8mDH9u
LYeIveFBH1q25kEuiROc3yew262mUMXH/3mjxuirj9bjn/ctL+QRS6ipZnD5975RE+U1kgE6eu/D
oony4ASBD5nIe3Fbo7+2sV7dY9KyRoC6M07uK4b54O+jsPlOMiL6gsmxrlVs2fvQwaPasqG41yrj
d9PUj6Lo+3j938vlxcJp/7xjIlKZLLKpx7bbedceWO+1mw+Qfn51hTMejMH5BUrVOy5fKNpygFZe
sF7yBDGGmQ6nLNSnuyDMcFvGBq25qNXvyz3U2MScRy5m9z7S72TL4+AyIORVkxufHYf2tdlvu9Sj
GDkG9UsjhXnSJCAWkY70/pLGv6tIh43Ci7EYrhojKCweHMCycoNPYs0cso3DdaB390xDYIdFV4Pw
HdZ701Tu02RiHgI/XB6LOVZuOdS6d+uD1nzIvPB5oi50tRu0loMBczEt9JI9aBq9oiVJAVao+rC8
qrFZ2eXwKbZeY1qE4pUhYMamuXmxG9D2wq+6XGqh2dz6UU/3fYbwgGUzPbowPwHEVrdEYMfrhzh7
6qLovQUCQBZhAhaLDup9OUwKdUck0uFQdWN6Vn33jZp4dnedDObqxMdO2qGK1qovevApXkgwNS9b
gAvvbiB1qCjM5CSNpKshKiHcR+NtxCb9YkiK4HUbtjN/p0+3ViwAzDQF6hjqZn1ntR9WwXhrGsR0
ytboXqKyeZNA6X5QSuxWTqPKe4eh+1z2Scp4KwE+jMI5ltZvMVT5Zy4luXJQo/ZTEEXfsBnIIgi+
hX5GNdgNgapTe6IYG+ZwQrRX0Kzdrzrvsefo0fdxzovLJFwBmzbLMUp8ZK9mZN87zYlAzwTlFzpx
WJZ8EYUI0p8CL3sFQc5km4f6WefRfHCKpTIW0SAhPnnlkTV7IDXJ3SgAeAw+eQZNoA73gTc4b5Pt
n5n+4dLn9Tl9/5w3SyAXKH9CO9jZVAF/a2GPf3VwgBSpR6bM7itMXzu/Py04dMnvd8PSW50HWo7P
E+3XPMjucdsLQl6MmimadiybYTa7uHPKuIZTaDZkXSXqsPxYZdtW//+P1bmTs52mkrEFL7vEzXnu
GxPMVlfR3OUHSAWimmTiMZzEhHntWY3PZkAGr2c647e+njySIPDPB3FjXDtNMyh7HWM5FbeoTu/j
GMY8BAZenzR/DF07e2TKeKsI/uU3oPtH5ZOsTeZk9lrY5Q9PivKnw/eQjzk1r86st64jXgfqJvuB
+fNiaAqGQeMVb5pZfV/+WLbOA+9F0Q82tS1oRcO+NbllHFQIGwbKVfyI5xyynm8CxJ+8Tw2jGh9L
ezo0Pnw2zIzXIgb5nTldgujEZnsyUCkPSzpsVMc/fFWsCcjRvpl2NG6tiI2Y2ba4aYJ4fJRzv9/P
7IkyjXMyc6IlhJk/Ls8zjOx9PDewU6vSXmTn/SR7Z13X03B02yC9LwfcRCUQDtEcmc55wOYXyh5E
iJppCnovxn3c43GvJtrF6Jxica7BTu3onoY3M2H/jzrifdJ2aR9YN7/4KcNGPtY6wX2YnlOATSze
D7AL/R24cLyxPuOLOdj1KUwj/46yo6H4h8MvTNRTV1vi5Nb4PAwv/Zb25vS9jlFDVLUtNqVwn0l2
Dk8S/uSpLonbXC6Xg6Az1wRRuNNy39uVheY/mr6KyC3SqmdK7gPCeJXsNbovDzlMS/561SVzgmIC
XdXmd+HiRc1KKrGi8n2MLSgSF20i7vbxkaLhcrHcZixm5eGH7yQeuSstKAlSxeNAbTEF/Qe3A2m0
IAKGPOjaczBSZ9YvWsdPo5skH/i/6TpXVXFtdZ5i2RTp3giorpOKciEjrjoOibDxfCTp4zS4Oqsd
bby6OtpqcktWIkpIfKRB9JSMxRyiOL0vV/4whusx7Sz6T661Skiwek2ypttYbmjdRAX6aKyoiPtK
dw+Y7uQLg9Z7amEyrvGOzGY057QcIHFUmHdYghuMK7SKnC/bcbMTlfz4ufAOURg4z3ZYY6OzE/7B
Mk4fSsz2J6LE8XCuyAwJQBfo5XYRwSTkQF2y+RC7yA0G3f6KW++HsEn7rU2yh63Kxcg0IpV3U3BS
pKivssiJt+AAthYusrhQ4stzsIUnUW8+oalL9gIa8GkyLBM+ZBcB10mctxHXqWHjsrVgu4o2cL76
kOK6RFnwnIaDswt1EZ1TNHoPiaJGULQ8w6bW/aRLCVSrfuvSvvuplUhcvNw2ngnbHXZ0xpozMVds
l3OwLr7ItLOeo/WAD67eHdKIh9YbflI7fsZLFLzJjvBnlrv6SpGat7JAcW7d2IbzImqWyYVR3Hxd
fdIKzk7LLbcO9gaxqrARO3L4dP0ae0+NldSvXvNiZHqKVEy3nkboPi7CHQJz5Us3EYjF07xqPVu+
OTXNM+RHt54GLylbzruGAGGHT6c9tEpr4Kin2qFu8rVEavSmN6lxMYhjWbsUCj8oYHlEdbWEPnVq
+LC+4jmdLB108zKVxB+zU/gd5dUZ34tgrGUCsWtXJ0NFA71UDA2GUSt9LOA8idg02SxXZLTFlX6s
LPriiI/M/7msoIelypTfymQ6sanI8F6YJ6TDcNvrgV40kpFJPsuymx4MZ8heauz+lMEZSSJfe1WV
fGTBL7/pGSZ4PRnlM61ssjp82AnsoIYsQ/0xSElcjf33rK+1W+u6KE+SSXtghnn2SFF610aKgNpo
gaafLyuHMNKRhudhuTR89duxWu06pZB9Lb1hqvCmq4I2ci2HPH2hitVuDJyJ+3q+dLSiOEUeuK6i
eIblJb7aHE8fjcMPfIxiF7QfKN404m6gQUoPJ65XeWS8ht5KAM55ZWuPYiDRvEuf9/3rREAkxKrc
2TgWhVkKIGus385v2KzXvKndT9rWkA1lOuwVUcrbeo4wWiJ+m8z+zd6w2S1Zv8RNHTWT7j3kHoLn
k9S+FcgLHs32qZnXznQW2rtNTFRbMS4XfedsPbPU7pWRfwWS9KC0wV7sz4nGfEz/xhrjwQhOS9Rx
6flkL6ieDFOKXw65cSBbGEWWQzbl30SePQlMG3CFQiwVy0HAS6ABTNLzQaXyUarE0CmzJg0yDd+7
pb40LnFYn6umtw5WE7tEr9CFtBr2Y7kdkJwMY/whksyllgG6zGu8fp+Wnb0KRycE992VT22sSG8M
fbEeR598xEgnM3G00HD4is5CkfcoWFDCaV3SPHu1PZKfbU3bLgqtS1nr1gXT6riVtIk3ltIhyanY
3sMPLd8qiy2RY5uHYgoY9GkDnjxLkWT371qL0t9xyzMEjCpap1UUfSVxTCfDMH9RzfkeQKR8Q0RT
b0lvCi+sxlCVEgGKDX60rj2i9HWcTuIrDn7UMFPIckq8Y5T67gMKDzxrbjm9uuNhGjRxWQ40iMg+
h/sUxcaTV3U9Sh4QOp1TjBe/S5i4kgCSVmdQx3GZiRF3/IDbEV/xlzV3szejLWbOnGI1Vf8R+zYC
Z1etSsOPf3im/mYXRKDlg4V5vI+OQ+mH93jgiWAMc9esNZJHmu6wswelX3hCv9k1mM7AO7AtwFvF
PuJUikS+5K6OLZu/AR9Z/U04vgVFSLwFYoxegsTB4FdMZ3/EWcfiXH8bu4ziOGQVAjH9D9O3wr0Y
9Oq2HEivPKe5l1/+3YqyQt+ZrdOAAyFXjZ4qb4bHt06PRW8LICxuE+DzJdg+6DADIVlNthk76+9S
PPssEXOyLcgxrHR28kFfr4LBms6ai0SJHInVUq2UegxVwWzWy5UjIx+yfa42sqKppjuMSR36tGkO
Bu3KfgsO1jgX1Qx/MVPrpx6lCNC0rnzo/RCE7FBRYRg9uU7m3ZnP4MICkCZcYOTui9f2clOzQO+g
eHXZvm/dQzoN6tsQ2OOz3UyvLAnlUPxsG53fmLFJO0mvMYrVqjH85IlhMX1CcjBuyFT21n+eDVAY
3yPimlYBodv7bqxoZTbji61y70JT6x2SSPneYlEv9a76nLO9BxvBjmt+Smp/v5O0ek0rh6vJoK9r
j69aRUhxNXV/49SXTHWvQRDR17p7pEjClnCgvja3Wjd2TNE5nZnLy4ESz9+zUo1oSLuZ3eTPEQca
oRGX2vOLSx5HHs2IaAc0jjjLsKwHoEzeVrcR4ykssYhneWE5C8qhGVbe1NoXprpwSNgrdZ15qIzo
EVK0dWaxrLFNxopxXq6lrt9a4sgOjsCxkBXR30OXjwbdyQgVutD/94XlLcu9AELwJnRJLjal7bNn
HdxiXve3m961CiDCHLr/nv3PvY7/kA/IPlOldUIMWJwFZeRziNWXrDG6eJYoYQ8vr1QQkM/L2Z+b
BKGDIIgMcUT6cxgQ5H0fhUY1rI2TC3/WD1H2gFCcrDnBhUIBModrxvMhS5S2rXvsGMs9v3e+ChVG
B3JJPOCeHPLBOxsKYqTe+n9v/XsR88K7gmuAOiMiaHZI9yp2QHjMV8HARoHFWLDxozo01olfPIOL
sSA3lfEZQAhenRjapKfGOXsT5R94g1NuFjA2sXcn0OGXd4YTb1/ONLOBNoZcRu5ELHzkQcZpNBr9
LUSssJdULNZp31anMG7jGyWqF010+aVz4vEJR+id5z5h7VA86HkAt6QNhw3SHhZPMNl3iD39taLq
uNIM2hU6oBFA7ElCcDIxnkZpyXND8PByhen8b7KnbuQkV6DHmQa7oQyJWmjQjeM/bXtR4emQID2u
2DRS4BhDTcUwt9d21PdHt2sJqcitHwqCygl3vHGtrInvg7A8Hp7IuNIm9Igo7cQeeJF9caIGLSAq
oBdP9cyOxPqdy3m5XA3NT5qO4sYndNW3Ub9WETTSzlAMNo0O/KSbourMp/b7WGnJpmt7Yhrqsv10
yMFcTSYtai00PhmYva1Fs/wVKPxP3RuHben66J/mr17+CUN49AqX07IzB3+tUdps8vOf+6ThFutC
JyHb1ZV2KKLk1e9izyBA3U6uFXzGLmyDN0RQPnPvpNgMAnXJmoKaRR2eqtrqEY85cXiCoj/8PV2u
O6RoOB+YuZfL5e06Ru/NYKUje5cIwZzDIwDwQVSPBl7KI5LS+JrJnkUrPd+VNukwgtGD88efD/Rg
wtNYf7gwx2V10ryJ1XcQslNpxvo5dfkroSKP1z0oMITqenx1CwtcQVhPW6Xn4rwcyjTx8SDY41En
JPVgwaVEFKNMwKIlRujGrz0AuHmyaWgjIShsozt6MVO39VuO3/NGSSy6j3J8QFvbXpar0uwhFNu6
ceoZ85wccGCpDeOz20wB0F1zT70bxnxp2pdhPqQs8FDYzKdJSq+VNAXjkVB5dYgVY96IqG4V5kJs
06QDVB+XdXFWcx8N0QTwHjjWkNKBcSkUPG9F0PzK4tZ9CjJNQ3eg6fsmZnANlJ1dlCB6ONfbl5J1
zBPgg+iZQFme++LJ9nl2HKeJ9kaGSIPZ3cUwhuQXgLx1MecSpBmHIAnEANeIWmRFGdKVeXLxfboJ
PMJ7yzK910DN0aCabh0Bmop7mmg3ykbRW0OzfKPrI1xe7LA/GqxvS2Dhspwlz/F31av6mHQYw/yc
tKh5dAsJB4SHN7GyoZN0YHBo1lmLicE2ygdECBATNIrFfqQdgK2jP21s5Dq1/M/Bw5AyBAPu7Pme
7lY1y3R1ifqqPnujIpGlo+QYN+bMbbQqMlTGFvZeELO1KjRnD+srQLkuAJ8mfnY38xmmVIBjxEjw
90BnZ+9HAzV0hPXsyEtxwwH+yFIeGwKe3efGM6onKX87gwIGT8yAFzBrelq285iCr8vBDLx3ZD4g
vYf0d6Zo1eJqq7cOfPSDUSHd1arRuJZ9RqxvUbxWZe1tePb7NXU68J59ZHzGPRpU0IMRa6nqe1Jh
MFw5tWvgYSTbCj3Miy+0mShSDUyNlrPzEmPYSkP/ZVJwewl8wiICL7yMSaztRexPWyfI9l3V2B9a
nUGcBec26nqPpEzrIWFxNiht39k0CFJ0yKZU1q3X8+4pa7w3QHjiYsTGtJ2ChmHEdreqBouK5esH
MBbto4njvxsEw29gEOlyYJfVJx+mRMI41PJsh4QtwMQ2z3pvGWchnEcMTsE6GMhvpjX0kVroV4m6
tjY+AM4s9DXovYQhS5p/Z/4YI/q6B0h13QMwInFVlX30fOxWyeCC468RdhSM2FePuX0vCGZe5ake
XlP+BZ6E6EVHIPMCr/hBDcTIEM1dEpIEv6S0U3bv0sr3TgdaAjNQ84IuLF4rAxnAZKt1FZHo7GkA
D7Iy0k8fcR8mbzXE6Ge2DOsi7cl6sTZF7xMLAeSM7NmpfTRFP+xTIx8vrfhth4jO+7I2nqYvPxfp
JbHRyo9Ekq8S43PMao3+owPtGlbwtkl8mz008geCxJOdWyl1VYgG9pqT94g5ajozSXhIiMvbkNjB
ksbStIdgMP4esOztySrENVDNpWNpWF+GFzdiEway3sa+r6MX8cprY2waJ/+RF1/uSBbpLij4Dupg
OFAquZs1NgcAX0TFjWH46o0sDpKo+ayRDbP27U95D3CGVLj+hHqVxqQOMTDrkviAfW98aIzaBHwR
lpTO+bTPAccrlpKHLB7Uj1ZiNKroQlB/qnpCa7G1L4e4G7NTnxCPa7YjZqmUtK2MX8E0X0oWhY9u
b42PaSXbVS/jkHZT72DSiN6tqAooXmzI/+3epG5lT+weD0ZdhLuirOstYoEabQSeYfRlywV4N0Fo
HFV33wuz/aQctnWSLURrhNNpJEBuylDztclLlAz+ZXB0e8Job/xy+4y8+qZWN5sywBlTyAOmOHWT
QkMpMR/YgD9imtHP7mCoG7VYQS4NgkStVBephvzmNzz0kMW/9M6faGu74jWJyd1oZF+d4WJ22AQi
fQcH46OW9Kq0CT1WPQFST6pO25ljx49nzVRkFqP7QAZvS1nhzz2HBgRuLe8xb63suig3B4OfNct7
gMx/CsNTzWQ5qC+i+rIDg0nOWAobLVdVuikc6LOGhqaxUTLaLcNz7NIZ0izCyZYSIaX4G5zW8UCi
Hc7ayahJK09TOvjo0IZWgfMT9U0lzqaGTf6ThhBi+UH71gEi0mT7M+x8n52A8WElNJAASloETMBv
c5sSJOtV7+wfQxDQqpgCDLIptI6EPv6q0CtzC0Dj+yLbsw3jr2zPnc/+XS5n/+611XBxhjret9Ku
ToWCIaMoeCDlV6fl0KbIwf9dqhg0RZwRM5BXZn/2EfFLXH6IDJzmlDcwYsKUX8PkkBeXXcNSzqk6
7nTQx3aj2q48pU7GgTU1QU3zKXTf/5z+eSky/76p7ixg3Ol8bfgWpaPlFPMaBEuKxGs23OK0HJTj
/D0rYe2c/l0ur4YkMOH2mN8dZpU7w+wQ/y/XkRT+lv3x2/J1/mx8Ws4qsh+3wThGq/8j7Mx240a2
LPpFBDgPr0kyZ82j/ULIks0xOAXJIPn1vahCXzcuCuiHSqRk2crKJCPinLP32s5M0wBtLpC2ZPul
82ZDmraHcXMl/X2ogkgPJHqvtgUCvfJBYtzhoaPNe5g4sJF5b4hjsv2OrNhewOa1AoamrwQcPIGg
U6clH5EImPqDmZI1blR6i42KB3Pu23PfSzzt30/VGvzv0++vvx/czZf0/cwo8+zcVKGBtQjgePc8
f78QfbMV//PCvBFeUErC2z+v8fubTScQYP7ne3Nf1jvyVsk29yZex8TlYdU1v+I/X34/k1bBa+Fo
257/efpff142tIQ7dA7h2K6c8ak8AHz+50FbDOSTrvz9/eGTTAm+2SXl8C7ojCIOaiuFYrc507b3
7e9DDuPm/3z5bz/iOTYUzL9/5ftntP/8W//8cV+iB7Yntv4p5TJLU67F76fl9gvszYv2/eXfh+/v
JbRMMP39y898/3GXpSyN07qN/oezBbDKw2kY8ytwwvVa938e/n6PDf7V8gNi6/CsnE05FifJTpBv
n8j3w9qlwz/P/u17aBlvkQm6e8eeGj3UOkS9zBL7s9PjoCNf6Ph9+/19qPIeodXfe+77T6psYwnW
fhN+X9nfF7ovFG/k3691KzBP3XjMvYE2ntxug0micPv+CS8lmI6Sjq//+WYPbrEo+yd4eTj23YO/
Ihf++2Bsl9TfL7+fuf//j/zbX/v+XrUtF3//vX/7OfwljAxs5Dzf9/r3zUh3Yl7jsql48froMsxy
6sO8fV7SUP35+9nfh//63iipWFxvNChOjE+bbZOp4Pf6mV/EWAomlyx039d2V7hG2NQGm/uozL1R
y9t+u/K+r8u/D9+X9/fl9f297y+/n/3X9/qCNp3bM/XCnJ2QIuN+uye7oaGqRc3+vSb8XUK+n419
9SPosjnW9M1XUv4OBpcqtTU4mon+wxLyPau7sKrJsTILJj8E5kS2t6hoWNoEnrv5NS+mHTLhOZVj
q+1mqYgirHUSx9r+hgbbL0SNHNhBsCml2ftl4HelgXs/BhX4wDW9LvUM6LMQt6pvlqPsd5B9SbRA
iRtXLF70tHtxKC1xWufmuiy0Has5/9lJFHBpkPnYItAVO8xcEMlM+2arhVwb9StyoI9ixfw6jcAw
VsfmkAb8M6XQjjUsl+Re6L8mW7YXEgQuo2uvV1SjvzC3WzuR2Hbcp/kDIX3T8yL9hzXISUTuGLMA
XRnJtN91A0aPWdS3c1p9eV2PCLXWrqrgdZttcxoMZ40GS39MWerDLjCWcPTHm9ajyhcr6M6WnMag
b9pzWyCE3UJDFymZLm54T69JzxauHL1y5VXZ1VvRctKwfMi3JHQ2DA3rurxrkFpEpkYWUTLtFU3o
A3LVTVZpdRdr/lXZunURbrYFnlBD36xqrMMMp/VOY8jW5VsCmsXF4TpTDHfNoo4h9dcefyCY9Z+l
pndRYs5czC0k2VSvSubxpHrpBlkkNjicXa4xG5GFexzm7nE1M8CtCy0RSsAscYNXUnvQwPtXpJOn
DrvEULhTBKX7Z9It0LPrk61tIaFZRZPOrMIergg0jI2fooFmAME473o5ZZe60Z2dlD24N9MajnVZ
v6CGpJtg4r6hgbS3vMnaMWKONcNM3khLGTIkRFMA6WSk6pyC8SD9wQl10zIYAKAQI1G4ioDcLtc8
b+99escd/MuIaF2WR9fOnwh7udHEXB0byP1eD8DbnfTrWJevbtOkKEgz0LwT4TA1hGhwove+5sBr
JKgEKvo7g7aaILf1xtegDbtWY17bXDOudifuHKYfh3lz8fKxkLooEfoW9YTxwOlPBraaS10x2uox
jWDOkzeNaR36/pw7O4yUUL7WxT13PqTBVixM4/ON7Dd6V5+rbKcmFOG9rz5Su87jFKTht5N9nMsH
Y0x7BPJ0WR1NPplLxHpPUdBBblud8lShi6U5scSNVcCfLACnriPajYkqJHIKRd93+u3ZbnkZ876/
9K3xodtzCS9GKw7cLUVYOCOj2CSxIY0PEykYdA406y4wRXfMHBwVAOZcZ0FW3W1wxcU6QsaOdIUC
GUs34aNVGezgt95jctkCsz/mhQRhJygAU3p5dxx7IJauz78c6EVcblGsWh3YkXSo2QvrqryUdOsl
Tvw0iLMqGQ727zGQL1K6yX5OxW0tx2y31t0a2QZI3MYhg6bCIwEExMUILPQHTUIYah07slvvs6cR
y7JkBihaV5yDqvmVVIwtuVAwFi/w0+agIINy1J3D6sPj8Kky4q5LLoYBTdmcxG+r9vedyAHjBO8m
tN4jHMMnz32SdMiP+K4ip6ecWLIXb6yJ0tEwILVL1d6lagAvXCQYrCX0Q7PkYxkXIv6s7r3DGnSw
FaLJ0fvKiva+Agp/l6zeR744P7gmu50UA1EyTKtK4QbHsXnI6yklSNSON1HuqLc+YqwCZvD2nWJq
opKBfDSQW0v8cLPFfUhB4MpsBve4AX4kaWLufa+M9Nn7MLT0Wa5TsqOzvQ8CoHg9Hmkw1Es4529o
0m9sSQdLygz9GyZkwy5v176Zotpbp9B3DajnOS4hXzAG2qTdrNvWaotjLo0fRtUcqLzExdG8c0ux
UCwaRB7BmEuWrH9Zu7y4yYx02Qr4xOiTF7htiYED1eFwQG3QfwPxvO/88VqZ9lfPjgiE1Wqjojlb
ycB0qmt+km33BjaU3pfmvHRr7b55LuElpP58acqpzpzmbPit5Rra7TjFk70UB3NtkPqQNbAa82V0
CL8hYIDhqVatN1bBdebIiyj6xzFpb5LObU6ghHEGBjWho0N257b+qRdPggjxYxvo5MGx42IPizTy
JSAKVC6J7T7ORPLGpHZS2N/P9ACPyfyHDN49iQbPubLneG1I3KM+dg+Dic6ycb9zgW4Ypi0LLarE
5xwW+LFqBpiPmysBRxbb7KfPAIpU5jxuGutu0Jiyp1m6kBogv5qlDrgusi6qwLQdUp8vubqNMONf
HIdZnjXZcULyNO+kqudF+1Xj2e5XxPCOZ725/qDu8SFxY0k9anQU8eZIotjwp+OaWlVbs0EUWST3
iBdVyHje35XG5BymOpqoY6Ns9eAC1J9Wn3/ahv46EgdcdsV84thCM9Rxd1RQze5ceOuA0V5w1ZHK
WYccoHToncEaOQwSoHsJLca/K6LcNBjw+dYL5qpY4ZRg08QeDg4ir/NDM6OC1rwSzv+kyMzyHSTK
Kbk3xdi0R/J8iPRw4LjNOi4Sk32eSBXC03RZ3Gj69F4VrhdafbprLefS+yAAZOu9O3QkGFuaOnSe
5kHkMuqMgMVVjE/5cCNQY4W6IvsUzy/sjjGCCkD0LUA0Q6NDYQcvJs0J4nmzd1WRIsk2koRtyDob
RFVhyNMKruJoIWLdZcqfo0DA30+IZgyhSEAbhexWNXFN3lKrP/Qu6+w4+ElYaYqTUFnHWGYOzuRc
2sIkFrJwpotOOybC8rGGbWvyjmqEVZvL8I5WqzlA2CVxhnWk05aHbfrH/AB3ozOhJHUN+6VvWEfp
CY+hxNXbeADC5HRMQdKdMWhi9naAQlRz+0JrkrNzp528OUBPJrCv59LEa7Li6y6E9yJ0+8/8h76S
QUC6rkKA91/zMI1XjZH0rjVdgrta58iKgZNKmynyDbDqTFAZCcyQdEsrOKhFBUjgzibIUWLP+Odm
9VFPOSzwHGqykTq3oIswE5Dn6lr+XWJJtB8jI39t9V8ztIGXRi/ogxeSYL3BvAfn7bfecOzNpMYN
3mPnh2+NQMHCP+8YDO46NpwkJVgVGOBOGPsg7deDnNSLVvqxXQfdfknOtvZZe86XQu/LMNaCulDj
3aB3rTaRnzUzdMrz+eAYRbUn7uAN/d50VgEdFOSfkPbE8EmrW+xcipA4e6xJTNu5i9Edc/3a0ugL
Rds8+9L8bLL6t18Gv/FiJ/BD8sOifIOghD2b5VFNzRzaZDgi2yDgKQg8jxpGi/WWOLDAIJ9DZl9C
T7BMU4FcnM0SWaua09cS0PLlTCi8/iMtZ3e3+H27awPMMsJvA97qogXVgfWWsfmhJkGjr3hjikzc
+Dnc+n6eFbT5+XkAWIT77XHtxns/WL9mev3HzndPgSfLfT2RQFm3wwrCVH8aZ/9DG5Qdl9n6PvNO
7UeyHxB3IpaCQb5UBzeHfVMhJ4lG8daPwZ9m5AqftAAjKNDsKs0Og0uLS9PHmFiaq4F+dYutFSEi
T881ST9Zq5suISeu8W12UWLQJ4MjMZvIlXn1hRn4SwGf94Im9ceEhTgazGa+44j3BKSVSs0gTXA0
QKgLp00OZmFM+04VEAIGozoMrCyh1BiSKTf/kcqR0RkM1HrZYhyETQfc4bWVz4lNDLKncXG1dn6x
R/2iOC3Hg0i+MBW7kVtmkDPq2b/6VbrGlcy1qG/kPlvtsJZdfk6sxsINaT8Pnbjpl9WLktZ87ZEJ
7MYKwhY8RvAivfYKKqbkFREgWdkL5/OqCx2lz1E5ULWpVD9yCpjjALp+NJMluodUoZ1FSVWBVIqh
WNUHINDYqRl2xD6RrNdtPIjYFX9mk9dXt7nDqn5LxSyJ9ECqx79J1Gw3vummRmjHiOXWBDx31FvN
oY5MknDyJ8xsSQ0iloyXaNKQEysnIHhDi9SYE9GzlWASRdbJGjkI6fJTyqEjQDH/MXfyZ9DmcUZH
y6xzl3R5NAbDpjKpGu23HL10D2f0M6+r8xjlOnsO8rlbOzOQPxqaYDLtPBFhzUltyj7nhmAnPJpe
3Mr7ajvCe57am4nzYo0T0iEFdhhCNjpOFYh4bu1bn979Acn1oR/R9a2sdFml+otXBPfIWPd5ymhn
toNoWlSDGr0sELHQP5mdF6Ur1L/KvvVkJvf2SCLXaCU/mmE8+6JxotrC6psZGHma1n/vlHxcs4E1
GzwEpHCg3QmvwIfSNw9YL6SBMo9DIxNi91x2RGe1PbzI1qET5TTOHSpQJrvdKtmKzXeL2zoY35fB
J65Yz7y9vhgtIZSwevpKM0NUpUjkGGvX+NhPQeVeaOAC4iOj5w6F9q2slIYnN3D3TCWXMDXGp1T2
N3I0STa1fmvwR7Hwzy8J+YA3KAwv23/u4rRP3syvZixDWFjfQo7Q2cD9WYnIRzzr/FlsTrrcch95
PaeHXJDtA6hInJq+8w+KvIlMBpfMYNExCzA1npeebCAF3lAvVBj2o01JHDeaczVFcx7n/so9/Ybi
uQdMUv9omncCPmiYKaSQzfhZqkHHPkxlv7rl65Mn2pmtI0dAoUR6bZePiW47TV36+57uiTh/5oDO
Le+aJwN5O5KQNrGyU5sjImA9/uFVNComxz6mTmCSmob2ZdAfpoEwzsFm5LAZ3hrHHi/eSImBMyWe
sAAcGcSVYZc1D+B79GjrY+8XVTy2ZnBChwv4OxBrlDTy01Xyqyb/L/IYfUdmbz6nI5MolHYzyV6K
m6YadsUKVtXfTODQhJDelaGetsBJVybgTBo+ekszwnJoPjirviaD2cZmFpzmjhkOwcftDnI9+CZ7
xMXDrZySH+SKpjtUQ/9S1NUTTMUI8JMRDUMGEX7J71YCa31YTSauVfwz+X5ugnenm4vQ7TdujYtO
2W+834FzX+grIdeWcxZ85Mwd2c8mqcFv74ZDYxbDnmkzAycKsWW2B27QpEbvZ5n8v1ba0SuDV832
0YEBzieXEuBOYTbk+/TdPcapnFI+YercXeBo3mXYF7eV992R1s9uccnkHWURj7lCnqe7dsQ5CwK2
hw7d1Apqf/k+b3riZE4+iqG+XxxxVyDAOnjNsdc2BS/+pzescVcd0MXkBvIzGeXnhHZll0tW50Qj
59StlguSP9BhTukeRl9hL9BSdAk2XJqsN5+EaT4HZfO+cvoBbJ+dNxQOoFM13JhILsLeG//kMpkx
mZFQ69bZCxix7l4ySscicSMD3FK1xfabFpzaPXSOXe1XCOzUA4HGJAxYBP9IHZI9U7Mi5ILC32RI
kjILFZCluWZYZtaU/CL6ELoQe9WSPGfDA2scgykpMCBEOzfSyfwjc5odczFGM3C3I8ZnKFH8FxOA
O7WPpHXj66SjwD4yss46rm96O5pxUc/verNUd9ykd6QwfeKZlyfJKa9DCMJyTJqxSfwPfhsytxhQ
U143jd9EUuLtJJigOlHysQQmuEloHdZqKkJ4FqTHK+eycO9zEmM3mion9EVVEzKPfnvTtRqtuE1r
V+fjQ0i+YtNpqjsNWlpo2pMdThIen5Zlryrh0GrBu8AqzAZMjfBkrL+KNXgSg74cXaeWWKK8jF6K
NcR5h7l4bq32QveqomNSEky7PDOwJsQvU/T/chQZhRUaxlRcNNXokdHkZeQjj2TPGp8axNDREJT4
/smgp1jYVapdIoaRP+mhEDmeLg3pmTPj85So5K6oj6poSEHbMsUn+zFz9kjsu1CNzZZTX8eDqSfH
zgpqjjDIY1TlXvPWYNUESNLy+U2I/dFTbOmsJjQw3Wekv5is4q1x22/4G3BQTOin9Y5wwTRSnPZD
4esmeRrAGgghj0YbZL/n5l9QceiNzg1xyfhSlnXQLvgZrw4tHNOfhyfyC26lXb9OaQprwp2/Alc2
BHLJl7XQfhJMZT2wfxDOMT4WfPoawoWL4rOepPCPrfT3gSqdB8dqGAp7xF3STgSi4t6nJcdWs/vS
HU6qyLvnEBXVfV6yPut1W50B2YBc4vxTm1I/IiGv925JYIpemqFRmSqafdMPR4TUsa32iN457q0k
zHhHOh4wLT3QVsnw3s+ODxMfm6hsp4kQv+Q9WYNbJ6iW0Bm3viyZV0MZw1G+12k8xRDbDqwl4iIS
t7xhTs0xmIQhDj/Wez3ob2lWnBElm+ipczMaXGgSmYJWLcY90pOL1/bybPttv0cGi7IdmWCVJwEp
GBmHMAcYWjOXx85FaUAiI7A8LsLOUkNsFcQP+MJJQr2DS4iLlc6gc0CYTbp9WdL0wuc3zciTJlqj
vizfZ9FC9kJX2NdYYujlUBb4O/o66ZFIPITmLT0WvGPomTnoqhy1OtIFYyM5PnkrOIbBNvywBoeF
mcK6zYl7ag3QCkV1EywNeWj0pYgPz9iYZvkr6Krlxpq+hAgItrMLIy7Vc9GQVGmVtDJ6MsC9qnzx
J1bavC6wfau4LWGOVKZs2JolOLnEfXaFPcV5JXIau/qPJDP4OTgHq9qMO4ELVy4ZCEMcaaYSjWvv
HXuZd03gabEHDY/6ZfqhoaWOAlgLpPKVLyRpErgz4rUNVh/FXYVMsushDsEBPIiJxNl+pc1ruKMN
L0d8AR5HsJgSs20TrQBjZSSL1OeTVOuhw020Lyl9qfUr+9EPpn3Qdg/wTEiNt2sZ6la+32dT9csy
a4PC3toVKjk4rjeEYuCMbFvIhET5lvV2Fwf58FZD8eMTKs3Je9A0980X/h7g/PC2Zu2RIoRI4qES
V8yGJzkQ6u33ZUR2p3WCI1yww4Bn5NgPiTenLBttJILor3S65JlQ3mNivpCg+tHMSB88Ls69k86/
zZJE5bzOkovt0JQtSKAnCxlCSrpa4WQTjyMsK/QdlILf1BowDn+IqzhWCeo+t5UutjbtuS3hqdQE
yKN47pk6B5w2Wl9G+hqM91mdmIfSxyFZYQueC9M7BXpy5sogb9krYtFxY+ljpR9yQIDpqv3m+C9/
1FUWs5E/+KX+4ZLqvF+a7FZVBy9w/XgF7HEms/Eun8HoQD342eAPjVB3PWPhb8OOVkSGBockreRX
IWxStS254wO5mk7lngrIUH5ngd/zOXPBTKmhr2XFodDULyyePyVM3TuxrFfH9AfoMoUfKVs7kRA6
3vpIqqDK8TZxbqjXo12TQq3buC9MrMOqYuzQByrkAI7fI7OXuHICLeTAlY/UhEn50KbrkyRg5BiU
8mvBhZRkwXxAC2scSxmYhwpIHMm2FYCVcJ4wC2fOY9Xwa1eTOMXMJt1zKPIHtPggDgm5t+xpCHGq
DcecmwhbxU5WuXuwJBNG03P+5G2PiGF4YfBkRP7gM2aCIrJUPFlA1gDAus3ZFXdsbiLUxUAQOtOZ
gynsBzkPH1zb8xN6/FiSGzK0RX2rEXawBojA84T5BCk7xdlx9L0XZNlR4z7K6CehtnODSCr2eeWu
YNi5Cg0Xav2KtAnQGRfojIRyLCkBHcmxTxuGl8GuyK0cEpKKgqELsWdjBxpuU0E6uC7dW+WY7UGl
zhSmKzAUpVlBmM0BMNqVnAPZl/ue/G/6I/JnbmUdPb96PAmb2RA9bWZmNaHnjFC3Zv2QeKelSOi8
OxYOofRJzTWOxQSjlpkvCMY5IuxBzus71XIZZF5zQjHGTkh62ARF3uNgj5mJtiYADwBmRVPJY1rY
HxB5f1DEgb9DH+FYJQhgZKuhSfQSnmInFJX+Q8NfHtUVnC+becg2dbJpx0+bHwX9QmHoJ+CdVSjB
RoGFA08b+Vweuwq7SdQgRz5xSoVX3XsQQOidMOn7nGrmP84EgH1F9Ty1XAlbu2foI+El9O77hOmg
a2Nah5aBcrrOb/pTCe3hhfrjV2Mjo9Qn8keDvPiBDkSBD7bfS86/O9lRERhud81q7VPqbn7Joqzs
xLUzvbPZOXUEgxcCnscRNBg+0x4LTf5ES/c6ztNPvB8zSd8mQUG4hVwXv04J2/0KizKSJilKFS06
1InHPO84MYArJnMyoPW9pHc0JfZAMLXQ9xAsyaD5g80DKJk2BodWM9PTKiApDl3Ch0wStiv4OBgK
0E1pQfRPS3tJh45x0IpTsl33q/A+cTC2rykCPShWZezA0OUtYgKc5WO8ek115Q0lBDyn0iXBnfTE
RL5ZM/UMY9j+YKTWsdyyDR1DTBecAYce20zeUXnm7DcH/OcqcsdxCRW+5t1a8IYqj6TFIPUsZkbW
7VoWf9KVdqZV+c1lMK+5ltIMtqvHKlqNqgDhSDJnVhnJXqULODH06o0M9jmqE1yPJs0K7U9pNimc
+qZ8yR1zOlXAZOsJLyAjjh/40jgSMSbPmywg8E88kSnMQuS9z4Ff3esNl/vsimc/N3E0JnJ+820/
/K1nnI/R++kxeR9Hb1X1tR54D6uZbpDpYWuohXvsJCdKJSjTK+nfFk6Pw6/U3wID6oxRDRdh6eud
5rC9LYDWCoeDciqnS0tm5SGbWS+7BEJwWvARScM14qSU3q5YiG/ILZ5pLmWMpryHximTo8Boeods
Hci1XuyDXNCeqxmWLkKpo3QdAXw4uc1Gsc8W6AE+BbZrdxJDOglGjkNne2IMCCBVQV+Hgs38M48m
zjBGnbo3yUqJXLiM+VKos8CPJ2B+9og9PRgw9M9FjhnfJyW4LNY4JcITuMDJL7SAzxdCP7bTs8dx
JuaA0tAELrlflLdfe9/ZFUy8+AgEQ8ZykbcbFZpjeZLobEk+xqzUKZ4qQtPPA5623dyR5luuK8OC
sd55wl4pdxGldvl0p+lAnd22fPVUVr8SzB11yGEZJLR/WoE8fu7l0UYMGKrhbjIW9QxbZU+i57Y4
HM2eC0CQ08FKS3x0Ig4tGADJ5jj7RZwHzXAv3rqBdp9pAnBe9PWmH/xThTVrl46OHxf2elicBnZL
JuooJXBzN4NuOcyCo5U/yvI671MrPXXTEND7eKmGkXZx8weEovMwt/kh6x0VlZx4gY1nvzlEgnEc
KhVxbK2IkevKI/U52a+sHEof7VdZt38SbbwZZmt+Ut10i+T2jyWm+TZoTbgPK3ZQnUGcV4r+rsV+
oHOvxUbtqdCvmONtiGASgYr73kv/sPiQwj1tq7iRdyfdLCLcKmCXNZ8dpZcZuc/rk62r5kJhA6qj
wmTu5Y1/XFgnzykHGux9pKmvOoyspmcjQF/AcGQ+4Z6E1ezI5WFZaY9ofpRojMqZoDBuLyoR+n31
00gI3IS5QoQJ84JJD0HyuXQk4KUiR97BD1lu+5IiQxUJmE/mH0Zg7xtSuDgeo0MeOiu7rgPDWk2j
zHMH4HqjeVXIHHdzPk/7pe53JpORC1aEDYUxP3AbyCtUtT9Ta2K9G8wRNG2A6Xt9MYPhpzv0Z8wS
b83Q39HZsAljlctxMt0fotZmYukK7dApRieUIF24yvU6rco6aSytvVz7G30ZXxuf/gsb4S3umB0b
33iAfYvT2qyOiKqzJ+Z1spjMq2zkHC3qdXLq/Jm2DrISidXXTwkESfsn0CCf3cK5YjK0YSeHCwf6
WJZIeyqTFwb10w0LL3NOuQZrsNLWh4UiipS68YnWwrLD5/QwBgVyi6m+cgDdFT2pHYS57jOacNFE
TYQTszYjoZfVftYvgB9vhSPowECWFUHFtLcyEGpuFD2fQB8gXMwk7ck7rpjZ2tWnbySScp9trKCA
umfGMKDRgVqV2Our9hUkkPCW9g1mAbdvy5GaDrkNUWyWNwnlOpNsLEVtaj1mJjKarmGOp9pHhOnk
uQ8CRMPkxfAgiqZMIyoT1q2GTi4gPzTE81qFzUjT2Omx9NQjjeCFjOUOqfxlDJaBlTIt96a3Jkgp
QMeQHMDoiZlZAlfnxp20c2JPEG81uvdQSigsE9J0VamdLGKGLnkuRgA6Q3/UE+/JMfPpkrbLuVDF
DPEzdR9Euy14KbzYBstw6tC5U7VFnE3KGEHm7pWoeNrhigpD5L/S3m8/dClfV4u5UF41vANZQkKv
ttMdeoz6gKR9yPMrRJuLyxnvRKV+78rqmdryttX6mpWp4HiKgU1xRK00T0UekRcHvRfBE7cwWtmq
ZpI9mgd9lLdpgwzeGLTq4HscmATj9kvaEU8p0E2EnWBngzvbUweReIO7JotbQiz1igvQydGtE8Sc
7XBIi2Nl5Pf8NrhgPfQDnRr9YD82BYE7GrfXey6nW0tYPf4EF7Tko14v9Z0UbEIesR9F4jsnlKot
mUnDwe3c9y3ONWp97wOoPgHNa/85aIsfmhg79toEHpP533rA0R5RhTClatP7NX+thOY81uvg8ap5
Tf3Wa9Fq/c8q8wrKc30xvMcgOBHvxFlbQ6WXlPN5cjgl+U7rXvLB+ioS9FC2cpsD/psgHqsUcEA+
v+Q25ffI8Ilucl68/AP1u0LqxKla+/WdhY03WkfK8txZHE6T9WM/xJr5lM0T2uyl+qCPThhpZv7x
lUCWYtUPZTPdZN0EyJZpWRg4KLT81fX3HnUia7EX++2orrkimnEifAdfZX+nViKDVG1eGOvddcZS
MbbtPxzs+/zvzm/GtjhbSXIJ5NbbA4BPd+zV1rx2v6TjoTLUo0ENQGwflaLy1/7SKWACilyvUNc8
8IdlEYSyOanRMO8MpU03+rb+9Bzj8rSbY1uk4FdJCH+ANhb16uTw8X86rUcnZEVBQIDQhyu4WvQk
pNcB2m+0h8dga88vXUqjwwbjRCzxcaq6FqlNcjcaFHDuqgP1nRx5rqy53Os24zZk7qHIpkdNKf8X
jsS3BZroNBPjuU7WsQZPvnWImoe2G+7q33o6b6HKzXHRk5ipyWfSgsd3QFy2ygUsEjxjVh9Pa5pw
cy8ERBlTe9Q3ZS9AKXSO6LXigNCjoRyWhyEZb7DVvhIKpT+xWAF9JKws9jhFEIouujtlNq829zH9
gSoe4ymh0PRdO90pNXxVg3UelyU5NdR6BuNUelKyIMFBEb9ZZEwNfbWvDBpTFQhu11xxQ6E/L2gq
7bStjk9r/SvAJsHJDbv4ltgZZNVP1SCwo4kW9UF+aVf952RezElTRwZYyYMC3LBjpEftgoiK/unm
2K/tTy4f6PB+zHT+Tpd4vxoQgE84do8t2XAck1Ke1VzSYEpCLVMPGQCUo9tV1T7o/Bw1kE4aMXXo
GV0fMWhZZUckzXu4bZxm38nxx8qIGgH9DzQx895akjeAqCw7qGPjNWNrFW775uSmAO/vvbv2AMXV
dU5Go+8ZDTlXmEP7HBY7vVMSD3IvRQcU8NeW3nKOzYy6lUb7UQRL3DqdceaK4F4pGKQQyvE+rFQa
zGAzDfqGnzKoa+u9EFN/TCrUnh4+4DpxfuXYAyk16L+WkrSLTvNPCYz7TaQO/zPXUX/O+odVoGuz
xnxA3kpfhCaRYfdz3GG6x1LsMgPJDijmqws5L69DbQ0oUEPHzp3LagU0ss3h4K2EcsLe0eEZDVJ8
9hXWc13/uZo6U+yRVT2ji83ioOe2e0cCBR0lvWmJQMnKmEbpJ8gI6uuUNsrEwRsyCqS61IG07x4Z
YU3cX+60f9W7aT4l7bAjIqcDmbuwN2T9e9Fnr25KN3gCcx8vGUmvCEBioFNYgziUBe7wEwGnRNwB
2C8QiKXcYu9p2i/i5WnsEuqhrPF5Ymq8HwLxajvTU6prImw07TnLLBGNOTSmzaxN4m3ZhKJ+ThJo
OwMsJeOB1OHskI24YE3r2HOk3FluRkAvI7MLqcBV0QPG9DR6bChd85LpTsKqGQYB7FOtcE4ZPMRo
3k4TAnvqLjN8d28kxjPGDufVmegIW1n5P1ydx3LcTNRknwgRBVTBbdv7pqfIDUKkJHjvCnj6OeD3
j4nZdIgiQ6YbKFxzMjO8FLY7ILEwcLql8ylt605/KfakvH0VXEL7zmZry2bxRurYJQnL37kzt9A3
oMvJ+JJavxmOV9BjL+3CmORRbe06qoYonOf9KKjaFCnqUG7vxpjSs8EFrqOwu9lMvQmbe5ZhHnJ/
2Edce7oNff+8cSsgkWFsv+AU3lTUbCuGauwyideom7HY1OmpkuGXit1rDpIJgj6fWxkT5DDa3+jG
WbmaERWtLM+VF50wPYdf3fvYhk8O12ZtsEqoNY8ToNAbw1L+1VnWbRWkDWPp8C2mEt+G+TLySQbC
dNtyPgy9/Fdgnsq7Pf1DY/ggFBVnKIe/vZEsK2w9EPYyPGCJEF2AdfexK4ptY9I4xtHwL1HDu5iy
dCctA9FpvxCvBGGi7LvDkZoYlxDdZMh+yzaJ1VhIhlDe5ghd1StTf2ZIiCZWS1zBSlXw6FiSiRUO
StTFArci9jLHWBE4R5GutqJloRzjFrXIfLGRmhDmYN8I3U81W2RrezbJvRoQXOe2OA0E66RjsiFG
QjLx9JBilXpj1hYCceyDwqHv6FVtSLek+k7y8J+T2SHjLO+xFPVTEsVfRYAWYBiDV4SB9VvfiS+8
Hecbbf1AfxHa9Bl4LlFaOQSA1k+MbjzA4qhfi3no9kmrCE1G5IpSI2qhI5poL2JyMFriDCG6hmfD
kCtRBwOOKVW6r3yG8RM+S7vBqf/UrdPvqyFvr4yb170C1MDjmN5tcf/COP/EZ//V+Trb6uBEy2hs
Qx2R7V77xgn7z9fYD2591b26ZcSjrh7XgxM9+yoKLrYNh9Hl8OPLEnCifiCopaT9YeikEHFRXrBk
YeIAMHJx3QjUYOrPIRKTTe8W+wyPhQ0es3Akk/t35+bTo9SWPLtMEnfOUK17N8r/GNxxMsr+yiSW
RGtjeV03ZwZ8y5QywJw38mlk+eSDOqrOfmw+awb2J92M56sGBmfqGesNA0zoYSQwQOlMDLvfddPQ
3InuTwc6GFTKvA6m9k64En+Nxd9oWpAohHxrxzGGXTG9YXlAbzVT4jmcTJtEd3wPqnEvbWYUCCO7
rR2Fcmdl71mSIMXybWKvbPPCwp/MKaScKyxnw2MRFa/eZJITGtzbxnsO7QYYFE1J2Ik/hhcne63M
FwqV/tC7Ppmtltj2humvnXz4KsDZz3gs2twYU4sxLlv3tNHHWbGdlMjKCB9EmNq1qxJ3yHUgsPCp
qbQVQzZyFLnU6kheqzS5KlscYs/v77jI4RuLo/POGalu9ETqYmrdSiaQPV4TrVyFTSW3Ua0ZYUP8
rcKIWXynJ83di58DUxpPyw+HHa6gzrli+2WvVEatljkbu+gQ11oAzH02HVKOR8fvdiU6a/Yd+Y4G
Nd76Ifa9LO3/au9QehZcYoE3rjUBUeEN701c/X74UXqYsurGZINLwx2VmHGpRF5DQpOSSrxhf+6D
v003CJi2qdHGTGy5Fgi5AkUwQsxfSZ4Ug3/HnWZfzjU7/AmaleC+KEeAFZl7XeA4wzzZWcdpcKHy
N05jY1WXgeAX0QNoqr58VU34zqHNZ+mU0a7yU0of/jM89CFyU/MA2tGui7ENtxCftj30DxOJBQw3
p/SE4bRxnCz3V5SFnJewRxljpW2oKudELZ5k/XQejQKP32OhZ4JyKQgJR5V7Pjhnq3NnHcTGsxp9
wVxV32PMjABywbSwQCxgpmojZYy/nHCuFBfhT89MSdNdXrcPKb9g8JGvx7rZlFlinOMEyw+7y0jW
HjDe8iF3b5PGBnyIkpeZzndVRcgnaqpj6QKo4/XxtAiQV3VloRbx82E7QlOY9nRHPuGvzdb4ngbA
s1LX3B2p4DE0zTMsbPlmq6LcT0Jg1ta/4CEanYTsdk1BSFvsi0/aIOdizrja1wJzhrjPygPTFioh
ZBAPbisg6jp1QeUz7tygtrbl6DwNLg8r9t553b3ntrGF9sNcqex499mY+mm2F6Z+VoE7nqOGrXyJ
sNWWE8qDGl2O1yac9V75rzf+ThBXyP+J/tWgG37kZzRlIJbpMvK0hm7a0b2+2rUo2LkTZ+cGlC35
4Kw819MXDJ5TJulJSMRBFtLRJL1aM72tMVpR/qk7QAT7dxv/gozQ8rlxnoxW+xg8w16yLyLuTjXs
z4G/snyEsSy71VRVj7ULRxfEvN0a6UFR83amM8umHC/yA8bgxHHZJVd9F23yXgfPlGNMoAjL9ZWK
HqYo31iLz2pqAOWCh6p1WosHz3EqRMxjT4rGoxEqIDmWiHC2LCK9SDxbKB6wCHuOExtROqzdUfvh
a5ID0c0mAWtNCWyj8AXfktR355m5LKbk2lAghXY6UH0YrC5xrdqFmB9fMqE+XDYlvyDsqnP1w8YO
W95+qIkiJJjVsF772SseGz9n6ANn1o3mGX9e4AedPKWk2wu/MdcJLCqrtOA41CUWEKp5sNHecqIH
bGDK3AUHB1WyVfA9B1a/KYBsorJ+gKCuj2Y2PTc0J0B2SUqEB+gaxWtQAyYYkvbC7qjjFSHLLhg+
tp65h5asS5NwXRn5ZzPnAoKIXV5mTK8zzhkV6P2RznRLzNfcOe+i6H+HU/tqgmNB3xdgyTn2eEUW
1tRR6XuYqy8r5lbzkiQ52r38nPFuvpZaMqoNsTyaQ//aJweXOQWINhx2wWYm9V4yXHaIe0juzHjx
zBzluQJ3j5L4KHIb1mfJ2A61GaCkVyaWN9h+ZkM/0jVD1TmL2+jPi9W9Ckcbl0EAEtiOQ2PQNdU+
G2eclqzi6rGB3zAva07jlLyrISGka7a/7A6VCFcyKrukpMFsMMMrM78/EUybo23X+wAy5NB04ldu
2eIqDP2LvKqO7moE6nXbO6Pr7uQiATUaVj3+nIRb1xyvU85sE1V6sqHnEZdEi+80Ll8TloSnyOzU
1fkDwelckUj8JiQE0aHO1SaquamBU3ZMgv4FdResDWKYK30h1S9aRVEfUapV3p3cQrZxKQl+xaLs
dcKtgc3JuowRXrRe/CaZlO6N3wWTB3iz5tCPRsC4sBZozMPHGYut1Ac3zaYcEzI0jtpBZkV4Iak1
pXcyUYRzN2dP9TzVdNbMF+uK9ytIoqOqXeRhcEJqdtnTdDWutNiGI0Xv3CVKL0PsMw+EMeEgWQya
pVFdjwwpS+KIAhgFQtFuDNkski10sS3N5OQ0u8IPp3cqjkfFMvBSdUwMXMCFDuqkdfCF8iemh9Jx
/YtIaZFaV6ZIEzXaSgAVPO2AFgIHH1udnWZ6n+RtLJLmOM0RzgbEeJ/lQJyxTxzQEHt3dltIBeMg
3JlxVF/98v3nfONfJreWHrAuoiJe5RO7iYDAoN1M8UgtaX2zfEu37dwewC+jbWPDkEScTwl2JGVW
Ftci4okrBkF7u7LWsjav3FpLJTKHRCGm3VlXmNlKw8NgqzpFfjAeaBswZE5Hd1OaIHd+HyAJKePg
6C5601wPH46bTOvSJyRhiKbFYXlvJvolSMNd0vYHbv/wmDKdOJR1R/Pi27fcr8JzLWA55zS+mHgV
7GQ//QW+YL4N6draO5GJPxFDFrbEMRvGFI9vBl2uXM3V4xhg+SXh87dlURm7xjD5ZMXc0u4TIxra
r+GsvsSEGxUwUkiOIw43yvklHaYOLXZiDxBAXI2OIFkzTJgPJ9iXVkgzqGlPSb3kv5jFnoCUdJUP
brnKG0UVAEROmP1DMlvyvekWB4jYRbhj9tvAMMPXjmktVg62t6GS+0uEnbuhmidqpqHLBZTbsx/5
NDx9tYrioGJqEgupjBsg8w/gbVZcHnKbzswpJweVRdmPyA5Yv6+4JfE4ccz8St29bWE0OMKdTaFw
M/FgxQc0a1ftecOWp/RkE7oVBro5zJ51GCOgzSTCFDEK0OZksAaufLRtj5NAo/ePEgNxH1tm5lHw
FnZXb3oPFrdyiy3cIlW8nOV2HP1fMbksXnBHY36HqCHNrED6xI4RKY7IJJzvqsG7lYtx2rTYJV1/
XmZ32HRVHR+x1aPSidBEqexmhBPzdCQQly51HgHnBNshE5Cltg5dbqitmVM05P10CrvSO6vhggfS
0Qjm6ezW8tNyXXJmjd1YULYHKSNjo8X1zRj2VkCqQRJF/ypURLsWD8ktUmzGC7XhbmB/nENuRQaC
Lb8hCGVvVub3LOLshDfy3Rb2+Ni6ADemZbJWihlo55k6LR9efePOiODxe8KcrCcCxGmw7OLSFRUA
c5NqVLINccJO8CBV9qFMmVzlmP8tVM66SnThU6f9m+lrUqZkC79A5RlgRrwPsuJPp4f3p84ostuL
hxRmR3gKxRLLbraTF0ykvU2VuyMCxObRLproKlmV4oMElRbCTjmGeh0rR2x//uAOW0woqgqVd8XU
zdRcxKPZ3kDL00MV6oH+2cArUuNmDLyxihqZnZRmHjHG2UtUaWw2QwXF7rjD1vJzFKdRo0Fh5M73
6m/0SjmrlbLbTqWlLoZZ1VugvHadytphaWtjWgZp6ZjZNczYDw2a+1q4zGJKcKKB4WTk4t7osYOp
CIEdpbLoWIAu/NqBonPIW+yYMk81VGxLIX5KqvSIlb84uqFGRy29A9dzgTmcfWlhoHfE+BZbn9L4
AqWwA2h2V8yr0SAvIZJJmLGC8fzy6HCoMOXGwMoJSPxtsUCuOvyMKjt9bvLUOaMyqg++Y6NSLg2k
MsOHcKR7cmOf55kVk19gcHGg4OJgSOWqq0b7WJgELGo/1TuPXOWzByqN5yYbcfrvY+thWlJk5mHs
a+toVcFH1WHeMspUIRdrql3mewz5ggFUctE7wUQOixcWD8MKnz+euYvlXgOwfO55xm/McWzWie//
sYFHjqRZQ1rIfxOSjF1Mlsg+0H7PIAoTXF/xlrUI5kULqywDWLMwYTwbOEd7EMV+tvvkXVsfBoqK
IpOwCwmhEe68xUadNzQNPhMKeM4M9mQMKlZ6nn/jEQVIl1Dr43B/NsN62PEOM/Kudl0DW2IMol0Z
RW+eM662vSoTEszC52ZgbVC77SHoYz6YVBpUWk24NDYzUK/7Hi6yvXJRSjftxkgPHpbPq5oGFGVP
b8Ml1+UG9RXx3fzPRm57oE9zn+jeQPJno4E346trWenaJj/5F2fiv3bG+SZZZnm6nTe1PQZPNXOZ
DjTyBi3gsSXatPizPyDhJGkujKF0K+esrQy9g4Hww0ajDLwuzdM8/kqZfGP4LekoDds6oE96YdsD
TE3ELYpiGOGIinjlu9il5G4e3IjQI/QlEKR+wE5mrnMgBLplqMXnHJQ0WYF9kqXuD/jOWqBtrHyt
lmFpg/P52cBwr2VTfWwqawFFdLnBQ4Rzdew/IljiXV4lzaHqjePMDXkQyQAqNBTIwvEGV3tlKJKc
KUJOxOdegliOS+Y1GLxm6uAsi1Xl5Nu59adrGaCOHcN2nwVVeU5IQjBD1zsgHJluYwV207beqbIb
PFLr3FnZlqH2Md33jhvz5rU4dJK1pK8GSRtXJDAWcnVny/habgd0dcstKI6WhR8Et7fbmdewWM6U
guDkHzvSxVt6pdLUhsTCKUVGNyJ2h01VL016k3o7xyYYtZYmZs0R50WPzCWZ1D+JoX9eZvkz/4yT
tmJxIEmD9WzMmApNL7B7s3Ff8E/omXjWV5eS81pbA4uYyMJMDWKTprSKc3wEauLM7Kmjd5g+PMq6
cBTNNeGOxjd/GnYsQJHcjdXVq/ITqj6fWsDDdZBEZqz5MeaoGkIvQCIPZOkdTfTNeKssanVu2k0l
Ch+a2hN4SYbWxk1TqBvf7a9ORwazyl1UrIjzLW3sxzpBlCPanaPZkzEE+mch/IARUfULUN5v8l/j
j8Qn1CxBuMjC1GV2MVhbHi4c5eNu8qKrknHzx830Wabud8Rw6LlfbCN471Ootc+W5x3G4BueJvC+
HVi+TepfnjnMb4RWl4o3HXkTg/U8L7dych8KFkKo1XNS7cTbxGH9JrkE923gga2T5HZ2EfYvY1jT
1gBFZufkO6sffkVT/OgYSbN3za470zp/GmMCjxbx0PBqwCgDwuCAZQFZv5ropcxTzt4O9I0evzfw
lVsbXYP17OQdVWQjJZbW8FRSr15tRz+n1Xw1XG45E4f1E1zzklWjjpWZfrRybH8h8yMN6lpoO3lM
sp+Gg2bEZVJ9dkc0OT1T8v0UVQQY5+RWgsPxxxEXHur4bNeSJLMM//gWbdUmCQr0PzyWMk1knTEM
xBKmgOqt+VapsNrWGSdC47ToUEAkt/EE6awI9NjFXUzcrEicvRbXvkimU62jba3qdC+C/NXMPEzf
csIh5NiTlGkjLCc8EwMnm4VQ7lYkXEseubNFYMxiG4X0CG8Kv/03Uz/tcklckY3qYD8uNhjKn1n+
fReEtG0zF7e6zGxP+KoEp6Scv7qJ5wvG0xUEvrElkI48BOE8W67ZP4kU5+g87MVr4IR3s+v7FSb+
cl0VbA5+oo3y4g7wHz1P8XczYEnhZmF6MVBcWVZ+daeZ4X/Rl7tKSIw3xCB5GBZLlDS3lmCPtWGs
62LkKbZllj7azKI84fj3EbnTusboZ8ODlcFp7b4THDddM/sEh5Ed5k7eJibcVxGlZ1Kb2MVELkE0
vnschpJZLqzjSlLfMe7FIKeq7W8nsvpdkQXI4w0+mZ8cq76I6jNbk2uzIB6M8pBBy70/MBIwqz1P
8/JiUx9drAS+DGEZG60xOWqIkKF+A296YFxV7qUPLCMD7Gqxrn8qvV4iCuj2VKXVPk6mZCWFjg6B
qqKt42s2kRdTtuG98OZn2xrNo3TGX4bjZHfPwoVpMCt7j11KsStHCJh66UFk351m0+bBU1FvTva6
tRkWiDylBhvTS9v/mfFrOLuyIQVcFriPtvVhADF/dM3B31sgthQ26EVGthRubXzHAWrqIaTAA7GI
2Y81X3qovXs/eB8t6VJJQgQPfnyaay9s7moMT87gTedCmvX950V2rCWV0ROe7v/l2qyIVB8OsWY7
aIvgaAILV24QbOMxZmRJHJNl4/lg+Dj+EuOxIR99eGwxenkwuzW1f3WCqin/e4FW7ZnnDhciXCe2
hdH3mBvmWZENUKQDQi5BVVZjlrmStja3xBSJezvaW5Om7eI7tYFgNfszOm1xldnT2GTi3IUuKaRh
/+KxVz8U2VJsWzxajGZAWFGN5U65PY5UfbBuJehA7D5acCPaEtmTaqiORr/ECpThYsO6eeMkjn90
bVALPVcfZsO2rc6fMM4XRMrWu7LrwpNWtKsORwOaWfs5sa/LtiFVgXfkmaYxfoPiMW4674dLzj9o
awj3KRGcrknZ9tfG1tgRoh4d9yGx0/uKyUNsdHvkSc3e6kMWnv5c7R0o3FUcUGims0fUQ+dTHRlB
tW4RlO8FZsGcvz6Bg4kd7bCA25Utbxvlg722Q1jaOuoO2ej+Vh7wLP43wbqsmDws6ZkopVCIucGb
mQCPkYnwqpYaNGD3lbhs3DkI+1NvahAXgFVklSdXCe+iR5EBk4LetwIAS8Z3k01iL0R2DixmYBOw
sL38RZKuGoExow4v2pRWg/WcZTt8kwgqOVonsMI/9C7OTiFrX7VOhM9JM8GBLlKhzgo+sixH1Ixq
KTZYsVnhv9x1HwR+U+d6Kv7OPapbgSEgNhN2+piN4W94yY7TlUTbyMhx34aOjseTjsN80xYmW5AR
v8ie/eLZALeMiuS5G+b8KHxHMvI0agxNAsQZRtFgUaAYXFlk9KTDYRS+v8oGpuSEhbVH1cA4tl2D
Cln+hVKkrsLWgZkHCc8hamxMbgGzjEBJEilWxJ/YH1IizSz6IH7oBnO4TtNjOoQD9R/Acszmhtif
8aaw8rzgBrZ8pOZasbBnsqfTs+LdXqfhoFndjx9GxgjZbIwC8kk7G8yZQek84gwn3T5liFfqxUGy
Ekw5R++5IEuJ7hdENqEjvnKIfSedi+Yd8yK7VYw37y1nrtdM8bszMqrKguQlSxCl4n+QvYaWPV6T
sBn3y/emTs33obYHdKnf7GIRAE9smSnWyh1l2sSsPvsdCeZ6Cp8dmkZcKLwJMl06Zb0NWFpxqtln
3UA2YWF0LlsFK2wUzgu38F7PIwa2JsBfJOptFtlv2DHtSuVzSUyklbfOwl317pUp/M7M/OrokWlJ
p52us+yp5fTc2fZn36fpY8PyGQ0wAUZNQwKW7kmxViWW+rad2Nt+DOH77AoPHE8+eoRjQDRQjTjE
0U9GUR5C0z6ngvk2oDnNamz1q5xUiX1a41g2RH+tfPqDYvqpqePkwBB3D4IanTWbwRVPegxBIt4s
e+bTcZ1Fb5kgZeqDkQdZ4+xETLqTK1vjEmfVCPTbvwb2OGzmIaJFInIMHZh1LCY/hWHsyu3gzKgC
ezXfZgNfdUG0IkXZQ1Y0B8KpsHNs1CNW7dc8Fr9rLqF9oNLDOEfyEhhDeshacCXPYBWOvbezQ9Ll
3vKhurpjO1wme7jOSZYeYhPZ1BT4zMZ8VnLorrszZiztJpxSA3Wxvqtqeg9sj4kOYXWsRYp7nKIB
KBYvyd7RzXrMheDwPMchzn9dMHlbnY1flg/qYU3lm1ORm2wPJhWWD+IzBr/CukGJY1rxHrUh0ZkR
50re6leMpZkE5AbGwma5Cyz8nkgemtdd3pKR3Yasy8iJcZY/ysC1DdS8PU2jfsd4dYbgtaNTr24J
eNonzFPVuMmdgoLByYw9JswctgvRfCuHpsTNw0aPGG7mJvvrJomBX33RgX0ZPKQTLjK2M/FDkdj0
U96y2+LYDRcLQYk4J43bBx463gOO8yUSLhSrhZ8+A0xgnu3P6DwWHwNLZsndyEpMcIc4h2BnYVEv
PnsuDmXXMcpJQE3mhEkYZUtfT8HaK7J6g5aFrWcw8v7z+wzFr0lZXJhKxls+3c8wriDpU+7wppMP
crbuND/pI/SiwjdgV6HqYgyPbDDxSqibgfOgi+1nJzLY44792WRtc1YZ4pgGzg6bMyxEDL3uBHqM
tu5+O+QnBloATkwskeSS4ODVucYv259pC0R56aF0dt2S68XTR51Ug0KtILNi245Rtu+H+p0x3bbW
9kszFLwXYfSczQxym+IgiGxfFTFzETgV0FAElaE3fmkYWWmxrxuQTN1CNT3UFRlSHPJEMeb72JwA
Raj6Lmq2iq2D5GvTWP6lrREteGyPYVUycdU22T1T++G6z4ihudZ69Z4RtJBTb/Rz8NBnrCvJD3oj
/gZHRNWcqslxT1Hb4GYkE28tZfXeLuggBzluV6Os9p5f+M9ewkI/DIwnyzQofRfjKw3KuUEmtFdV
8onjxjrc+mOKsIesyVMTquw6JABnmRvIm9nqxepJ/ko7BIVBIY3nJuOmAcj/HufibhRV9KeeF/uV
uLy3Bcu6MfCbR5RlpLQhqz3ixdg9Z+77RPN6E+ZEVDvV8LSbzWEgs0z/hmbLYragnTZW7kjfgYeq
A2nTiI2asDkppbaPmCAPh4yhDN1NFp6YvryYdFXnJi6mPQoF/rI8DdbgBsHGKsm2MINweEEi8pAy
SosdEz0fY51NNWFcm3DM7XTr9jxOrHiLVGbYkCqXn6NeZBvpE60oUzZqQZldiX3vYPTj8ZGunh64
a4YDauXgohL/9dbEuYUoyoTMK5j+E5G0aTDqOzcjKggEpc99HXc3rzbuP19FqX3CIpY5FOgY8oVy
PKmuR8Q55Yi5kBZBA9nqUybDVaWR86JIoT4Z2BVtJPZUn9ksD5VS4VvKmBE9NHLmkKb0ExMWEuaK
8l23YXj0htzYJvAHsvzFZP1rri64LXdmQu5UkV5FoMEyhvyoyQk8695ldFMOeBP5hoe+zC4OJtvX
Xc68a0+vU691lG9lgUTFmE6xYHEbuYa6SRvDMLpf/0T+8zvTaLykLCbeXOlPJqOcJ8z5/ub2GILP
fCdlOaycUtOMGAq2DrzPrHCdN9/ZMs3HkWX1BvlTf5yy/C85GfGDwIs0h2P8XeUCDCEzGcuJxLvb
GCmsrQqBSJdVTOxTbdwMG4K0CFlGGsxmcF7LOpdAZcxiTG64pJTH2K2fqIeKzej0lzRtvloPuzCv
YvRrz0F3aoPM3bUZO9i4Td1T+ozAmHqvQYZcR7NgcTN+gTiUoBC+tzcH99hEmJv1XhQecA1XHYsv
tjb8qsdGA6vRGSf1R19KDIhjL0eVwYYzdMMtSSnWShVjek0QWGA3Fu86O852UdFLEt4p5yywTbrZ
gYeIgfuoEPVeDV7/yDaM8UbiOzAS/hNQQ/dslomzLiIve03HcaN6Mz1pwb4XX2Fa7nhQhOBhqt1n
l35M80dcVvPHsZvabavY++WWv++KMSZZNxIX3D7apwFBJ3uSwdzI4MGTidrPmd6AziDLmYuvCZK4
Fi7+P5rLomK7ey0qjcy3TgEfG3tkRmyVzypfRihovgTBqaeu85tbNC8CKLDeLHgwhTOdUuqcD0/x
ZMm7uSWRoMLkkeDtR0+W4u5TSXoDKianrVHO+flvx9b5k2xSxnCd2EcpW0ZLEmtrWy2FVMjjv+wd
fN09szw3bErwPUx3GC42RBWAYvwkUleSzWtf28GzsWg/fVoYX5RXCPMwYiaEPpYgg6vx82VlW9ei
iSfuHLIDKbgxiIv1SgNv7mIv4bET2z4WivTCpqiG9c+XBSytu3Kr9o9sQbTxXf8zDtKnrkWpFmbj
m81edhMTgwDYmuPLWqgUE0wdgWXZTv8EI+sSo/wUGODUymTzzgLfzWLv1UFncYCvrXh0TB2ZBao7
OeKhtxLnLwjoH965jCqYCKS4aIJ7SsTHYSzNq4s04y56Pp5axvyYcW56KwajVH9VJ5jUpgy2vUgl
L4HlVNBedXc2MUd8sVjp73JSh7c/3zW6JEOERU+gQAg7tY1C0VMQWOH8kAn5zmPMwgRn8G4i/7Qy
i8W1ja0hWbufmeNYb+zUtx7eZRtjloRglO0xK638GCEXf8qYhgOH6jJg4idT+STjeTiTZrG0dH5T
r7uaZVLR8Uere48xxgXSiv/Rzy8rM68uPy9GPeNsU0s/OobWzEjtf3/j5+d6y7+5diW2P0OTETIP
x8Yeea6u/pujkE9bXXqnFsc85mbSgjKcqfY1sfqMcUtjbdPKitbFMHmfFBj7arZWUejhSjaXR1pg
64C6iJsiasudE3nGG3tqwJ3A7Mk54ktlRLB6mfuGqbW7D/IyQNlVTZ9dioZ8ND9apAd0gO7voDFb
Zn8DphopOgZ85nJpORTgzXPgdzYZL7yYed8dVIIiDfvJ//m9RjuAbFFmsN/93z9nxW6+xvbQ3vvL
z/38cGtmH/Hcd+efH/v5fQXDDzag7j+/NcYyuAVdto1ZRvzP3wdXuh1ZG5Huqt2zouA4V52D4cPy
Ev9Ej4DewHBlHG/YNuHh2v0Jp2w+4V2JRcVU4liYRtO5a43+MfXn/tFr7BuJftOl7AsbdpClTFmm
0dHJyWwWoTM85el09wrnMLL5JuxTv3XsD+G8cJrpqARIEEKbDejDXUrGXEv4yH0YSZlS0eBuPM1y
TgRFxxLTovELPbapwoJpmn3dXfX/eWF18j2wW6GCyt/7sWaD3HgIdJ34xe9ETiR02z42yfBmhhbE
ObZWr0PdQcGXrr6aA7lZA9ZuawQFXJOVSb4vbqCPTv0w1Zbx+PPCIcWgo4jLW+V43EA9sT/wl0zy
5m6dpuFnWqe7Ct+CN/RJGPsD021MUZafBQRg9zua6RxL/8Ik1/vvZVy+LFJXDMt4F14s7954+vr7
/+fnfr778/WIjsO0purFzJDd9c1k3BimhzQVIBGoQCQSLgbcK3w8ObT89ImtuFpT/FGZpqh+h/bi
uVl7MYly2Evh/frvKx96iLrguZhUcG1VRuxxxai5HYH1cRflNzsv9ucVH+xT7kbTvz42XoJBeqec
f/RGTH6xFzX3UYN2+v7fi2ABST4ku4SoocG2SD5Aq7IVOeaLA5w43rlZfRoXmUlvxjTCWTDzWvy8
/v/fw0goN7ls+eGfb/3fl5/fI+Qs2Tj5aG0q31GvyBg713k1DP2E8FGcINCwQejJkMOrBBVt29qH
pT68ZfCCApKJX3aYpVyz5guLvOw2mQXTfw8tER6diwzB5AekMPBaM/AyndPgxSoYDA2msk6RZEyq
R3MZrfJU9vg3arO3ACiyEFepsDs4AzQK0Yx/ZA4DHpTEDxKDTZHQyk3jBzZjhZ4+sRWGdTJ7QvRo
wcdjGWFMMo/BYxj+Lt1x+puMM1lS4tsf4+Gi+QsMt/WeSj/0nmJFdEo+51zVdkedjkPLJu1d8xq0
pAgE9a4QJMWsplhnMNKEg0yoqf/7kvQXLwOVRK+sVo3sENabKdPwBvRrGIRacxPmz45L5CYI0R3u
zyaErIy40FT1OZX22Wii9KH+X2yd127cyrZFv4gAc3jtHNVqZfmFsByYyWIohvr6O0jvvQ0c3JdC
M6gtt9hk1Vpzjjl/tyqmc4e4B9tH+Ht7dxuyODU1egc5P3GAZGHhFxguRmOfUaDdKfu5tNrwyyeS
al3Q0Ll5Ca7hmLTL2zIMUVPf3KrAz9TNgj9ERrcsp1RHY2H2uDbqggJpWGEgqtAU2e1j3ab+YQAE
aY7ivSN+9X1C17lzcxdIQK3dq4rfTh9A0rVmJj7KMpCA0uC9Z458KXVDXMuEeBz8Kasp23us76id
9MWb6chmZ/VY9NC5firlYCvXHrPMp4DLVf5EeVcDuybBTOkH0WcBjNtWvjUlnHoraj6Qh7HWM+nC
Gkb3MvZivgsjqO9QMbOI+hWGqaQ+nHb0/WntwcmM3nxRP5YUBtajK0BRdM4x9EW3hRvSX1SDKwaT
7x7nBuD0AAVa6ES/bDd8J5eHfKsS3E82Dv3zQFAYzMLtNLT0I3PWDMoeSJttPUKYZlAidfxbURa/
zboZX4j1M4Vq9xMtklXWDQR0VMXJ1Mg0YcEpVkRIBVvX/nR9SztbXvC7H3FqOLn3k3C98pjmLhNB
14VZ6lOPlFNjgxCwf2tUZH7W9ZvlttmpDkuS6PXqmX6E3E9aS1tfT4sTvBaTSSu2ameg2RlGMRXn
SHwHyha3fvZFOCCTroECT4pf766VKNk1TLJfdWZ+lrZuPxdtl8wxPaxVQXAhsaCcVZAtrpieThNi
D3x2lDuQ2j/62Dx3JcKc7eRG1Qfh8A+uVYZ8xb0WmmREtpxU07GVKr/LSnP3XpG9EhOQXf8OFCOy
K5mFRx7wlNxT2+1PFOS29Ki8O2F73S2LMir9bvc2eXoBuWsiQ3ve1ExUGZbjamsj7ro38pajPeKl
Bx1lrwl87SIs+5UPr39aBiN3MJRE1IMyYYc5cAfUXlbT3pajzq0VI/qaGDXgekSbscppWx+xVVtU
Y4dqGxjtdMRZ5V744e5Qk3kOisG/hs34z7Bs1gDWOjXxALQRgrVFzp+8IO3V1nZ1bXXAMAZz22DH
30tXjtc61eMDHbhvS+M9UCE4T882I+pH+M7MqKAfOA91jPp6ZS129nnbNQg1cfEVLEclOq6V6/TJ
pRl+ueVDUkb5jcUyNK6OaMceXfcxQutGX70fqAXMNHHXNE/LkP/3aiIWAYbafAullfjP4alGVKSG
Ntvq8z/sD2TXjmKf9pncsSBhAUbSMupdoZ3SeaB8qh2E61FCd+wzCDZqqLgoqq3f4cvSAlXAyivt
C4Tbwr7S5mL6VH8G5rgtUVcfSPAiwi2aom3W0VXLSaI+cG98anNLP7fN8DylrYHpoA0wvoXkFE3Y
680zbj/vpU2DDb4dCSSEogP55RsoV1dWj7cR2+hFjwhPzPq42VD78a4udkaHrMbPaBcJJHUKDesn
VZSG99WQWwcR6B1EMDLu0ECQ1hyH0bNfpZemA/sbkUSPTsybtmTd+hvNfcKVOuJGveq6N27oyre3
1jJ/ZNjLT0GrcTvMI4KLC0AnjhkxnYyQn3mSRUqGawsZkfO7VxDHO8QlkWJtMtn+l0xqY9tP0t3q
uhXuNMslhijp3P3QC5sHptas28almiwRQk1T5hyWEL2kUe7a6KhZ2wX04qpC4Mbj/jWEMihNwRpH
BlesDuu0TbMryUAAD0K7/jNoab+3EuIe0cg2ty6YaJfOrgF+1V9M1D8iWulz2qWxDgUdmWgONsLQ
zyTFoB3oJt54RrY/no102jRAaumg+OrNTDAGO0wA9oj+vP1gRTjdpjXiHhQZLQgMzI1YqACSEvgC
9OQCkIwsA5qIFI6P5DATp0ZDetUHPa5XU8NTS4+RrrN3d+eKoD0Pfc3Ti2xEkVfh4zJ0dhg+ovbB
FwGtKm6ntQbYGRUSKtEZhU5nG71qA2dg8hA4kYUVOknwGgGLMvkLn0Yg7vRsnEcgEsXFDALtmFHF
WZmDOXyzWwvebKFf08H0H4cEm7Onhc+U2eqTptH9LXPNRuwWQ+6K3IvsG6SRpqlerG5Yd5oZvhSZ
wJ0F1XxyG/lYTGDU44lVIAJL8vTi75HQwgcPfOFDESOP9Str5rJOzR2Qq8Iwl5jAr1J8Wv68raXk
wCS2dudK/hV6NqWk3PBu9cjEo5YqPcEEOjX4WDO7Tr9HjVat4zga9x2ZqrtI6d1Dlbs1U3DVXciC
xKDiDPq1Q9v6WpjN1nYn82Ok0HcY47IkTjQ3P1JB22yuPD+4LmF3cWKeCIu1PiQSv71tN08ez+ob
jGp8x+F4GPzAog1XkC6QOu4WdIa2MhEfPoyjvee3l79In3nmyux3Ci9FRr0iMvZQYo1HVzPITBVH
x0eyumzAfSCSpUkee/0rIxzjm2bTWAGHhqnKGH/EFi1j00bFOrLe+pEk3gGMm/thyqrZKpRTZ1WW
4bGrgUG3viAcAkXWCcsjoaH+0HD2KB649bR/2kKaMey6mH4u4jSxtwE531OSTu+qxo2nwZ4+LpvL
AWlGX4EISf+cT1t2tbK5WJB0rstZy34cEet4Mrvbsgs9fnH3xNqQARV6zcICEmd72RI8S1SeM+z9
yieeowxOAgK+sVmOFDhWmCfO6WU1ZVHfkaQ3Orq266zQuOZ1q/Zu5jrc+rDQzxfTuUzs8KC+YCyF
p6XdJRMzPvfzDTOQNZUZskcGF5Ine9t5CDBVbY0KYMy89ffsvz9sd1fVj/a6DSeFqMsoj7FQqDQG
OAUjBacPO68exqwpfqWZdkWr1T3Vboo9BBTVKfGTJRjNJpDANMy99EMJ95+nQwLvnOjKjmep0F6i
SXdoGCGZsnqKdJgMzIYnM3jFSxJY92Luik7gs3c6lgJ4tRXaryS8M6lvj02/9iz0MY4d1WeEyP11
IArs2lqBQeg8kaE8BfwVLehqg5HK3I4OCwlmqfTB4Y7pLsvCngySscUhq+ahQr96IjT5NpoxEqFW
2yez+xYFzHzpUfRK6ErhNkKZMIzWdZjV4fHswdX9xP4cyH6AvuVxjcfpqzInViwiQklAM52MJfL0
MCp3aiwpxpEg2uO8vUzBDUzg+OIY90Gxfg9ziAtMKHigTNAW4/GbUmTs+l5LIk1Z3AVgg3vh+kcH
qcIx49t41lDRnWmai13TYtIejDG6B2W+MysfNjk81Y0m+rvqqTu1NRJpPo0sKpy1UNV0TX3jJ3D/
Y2Xn5j2vR/NOrJxxwrP4y5cz4amv6Hl5eX8qQsDYeark0adIixuvuedR6R/aWnZXJp7V3uurYh16
5S+viC+2bY8Eq0HdUv5IuBpok7BSZ680ni2bLkA+gFqpx+CiEgvuFB6To1mGVAx7umSksq2RuxCs
Nfe2iEu9Ro0YDzUBB1BvBm+LjR21F5f1xQ/tk0vIyi7sOyjajpFflgE6a4KeuzYvdaHetbFsNvwO
TAEd2znQyHtlAW/s2ybJ1kXmN6/u0A6UsaMDUkHvATUGQ9C+qCwzIAGx6+9+igrNrgMjvQqX0+bh
7ymNdeNq0K7cHapt1YpsLdsQuYahQudsgcWlh68JDGQgRNdN+lJjl3yu5sF36FFoA5QPrxy0Z6Ug
8AsNIKddDdEBMQHxZeQ3na0AJk46iYLbPCa0rm3DfUWz94P5QuJNn3HALGy+KPraBQjMCkEJDJqk
wItziDA3oeko4n46Y2X/GuaSLP+KfMLAIdZTcjAQFJ0tnbpS5rnedmis4rmzxQMIsfRBoKZ8rkit
QA1I7zFBDYOeTnk7ROzZxTZ0bWv3YBKSYshvOqsEm3sezZbcJFDSRZp/s7IMYE9Vp9GlmZp9N+b5
bTmwDB5FulXkmdqjXaabifylMeGrk+aDfmD+zAqwrMJT0tQaYt/24EU8Kogf+UnB5WuIm25vieir
6Gp6DWDQNj1F8nWhC+QedZqs+tqqHwcnmfZOMw1n7tEaVOvgN2UcEEG+3OM8QdE5WT9roLuQBYhN
9SYK13XUe08m0UiBmT4roKrPucblKSWmn3He7MUsp0KcvxxkJbEtHaHu7liuiXgfn0htRUWRdZ9Y
5Zyrmr3Bgvw7NTP6uTViW69R6cSl9xunbkt8ifO7VNqTEYEkVtJBbuJUNb5yoqq9kqveKuD/rH5Z
qelc9aK9WIkwTshLHYqb7ZfIbga5o4flXr4MLONztPazDsKP+H5nfr3PEgBwejLahyLBsgUXHqeJ
43Sv/PHltrFm2WmYuNs6wyeTukRWlRoSMklvbpfBFZqSreZpE8Ft5fhO8QEgO9U1B/eJkzmPxF87
j05a/KbCFxzdeWvZ3xnQXIg8EvBBOW050KdAZWTm1aB325ypg4YHI+sI7ins4ZGPSPVEizWl9sth
ff7M1bzIV7fjaEY/kAi9pH7UvVIVtfZKkVajK13iAww+AeRyQqJ9TTjynwPVTYep1OWeeGeAFQiG
bGiJLeDMKbnAqqEMSRRwikMs5c43HylrHrYQ/FtKQ95blrkxdQ2GHiHjwQxoRC+baNVK8FoJsKug
QHrLuuOsO8WIQxKSACbcefrKoLzpvRH5cGpCewqo+pCyLIFNrUUm3U0FvRW7JjS1VMBmcnv8ENNY
upculrfU7IK71Zn+3eHeSc1sjLZ6p2OIrYPgxC9jY4ZedixDVRVErVihORf8/j3r7+Hlh/7fw/hk
AVDGOpXmiGU4GR9HR8TdtU/6GL+oWT4RR6bw6dTy2EnggBkd1aOMJ8KBO3SxTVGXV29MLp7yxqe0
nrnawCIKNf0i6vZsBFF1H3PLuRohK2nMM8M7Cc8lDNws2S2b8CW1VUwj/rJskk6FLdHpXzrHYfav
pXQE+SFTFv3RHELqNohyLkY2/q4ry7wYU2fyVLDsnSChfEVriPy2Zeff4e+JTPoJG1N2vf7fE3PB
pY/GBkyp0FGraVTLUYFp71qUNRRu7WxPK1t7h/fzu8+BFk5q9F8y1ojM4zTIxbTsRKDF+6b0B9hk
ejqtsAGP19hKiN+YuvNyAIMi1rDllP9eFQo49H9nBHJeMukgugaz0R8qFRkgKNPnwUHt6HWj6yJM
TNyjDK27x3z5zxnLuctmYwjiGXwwJKklf0yeMm6IQP8ZCqAhTDRd/fD3gD6fMi9ZkBmmJCz/+wP0
3+OrQ+jO313LG00sLA7efIMfitpB+aKDUfar+mJEoUMDlqLPstkHHvsCHl+U/QkdmpTfbEN04miS
smTjFN3wKQdk0KkfjJD68vxetf7Xsj8VhUuBigiwDEXLObUG8c8fVcX3QbTNYfnrWl2HD6a0Cv7m
Zh3twcEEJ/i32nUZWlQvV/Ikj77ZDX/2L7tAvWtXEXTqREHsVAapeMR7JR5dsi0fYCmu7bFT3LDc
DuBpEVi7zsXTu0JgHl/CIrmUtPge//6Y7RhAS/upPCzv8meoKSf6eXNsdWNTdKeCte4rjpAR6Uq7
VqbQyDcYkycpgNTPx2jRG48Q+K/LMQVP4TbK7nU5pof8vqUhfy3HJh3RjK7aerVsDjR/JmZEJwy3
6lzMw/KK8p+1RTuZI0b990AyoFOf1XgUnvz8qGrL3wL9sL/N6TRxp8qP0qYHJyHJ75b9qbqFTDM/
rXh6LUPDPBLFIq5agIol4RZwGGvdXRfHYoqGt9Gc9j29ESqsAkVXan7lcO/0GvEP/5p7MnrU7J4q
/WeAH9CoJ0I4p8SB0EFx9x3OF6EL86th3pfYmGyzZIKt3XwKXTw5QeC/2HXo33wS0fWm4Rbo6tXe
oDvzmKKr3Y4l+XZVqepHpmFY31Wj35rxuOzpcrPBAxJJ/DEhUakd0DLmnuGT01OrpoTYPOoKJbGM
0ughyieWaEPknsFJGccyMdwjgBPKZ05L/qVw1akbRgXN6t9XyVhY+xbiwGylGW4wKcxT1qAJFcEk
3xC/vQTQM5DXonEwX1OFqyf1aGnOs7ZlaPgaTGQEH52wSc/QAdJzp3jGpBg7t8ih/I035SF29dhl
GRlVa1TrB0329pPoFRz3CVJuVHnTGnXO3G8u1EXPSdWwIGNdauIbI/qwtVETHSTlfRkgslH3J+Sn
NfW9PeH2iZClhmXSM1kh1xCYO+QPmqx1ACsPBEX9VtgP9FOi40T2n51m9SX3JsAL4DOPSsu/9YmT
H9DSDBeorijRDf291+vgXocshGImCsiAh5uDq/LWh1N0buPioSBvArwXGJpynmuNMhabsmMdDFoX
EUFVsFQ6Vahm0RR6zbkdoUuuSjCdu5IUeS5S/9H1vXovbWDuIUjIvZ/QWQJY/i3x1U8VGne9Gxvq
ShhDzCTTcZB3xm4E7WrNSxb0kM02wBXLV4UHf1IUFzpQ5g6QWgZ6BMSO6mrKI2V3UX1PFoTzK1P9
zQ/buTWF5RkLl370B2qHNt3cbYgoZkOlHvgXyblHQlKQF9osREVhgpnNyvIxahKTLAEnxvMirTWF
6vqVkpJ9KnCUrszMFa84Xx5w8Pwsa3mTNvDOClP21jYwFwZ2ssYEMSBNM5p17UMaYm1bXcOpN856
aKePDuDdSxQ45JO5uvEtxIpmYeL9mJUW4BNqtYMz474T1HLspsK5zRfa20BXXsZF9ySnqHybIJsW
evna5Kp6yXmnZa/mdgPe//a0/EQ9UC3S8dQux9qy0NGvoir783aDHOimxDVtj/n9mkGhr8k7aurz
P6bJx8wcmJzF/rEnj5PCc6eHt7rgQvcTh5CQMQxu6GJRfcwDNbzLADL4vOxfzp1iF9qUaJ6Xs/7u
51W0sTM+oP85ULj9Fqptfl32/zmYG+DOq/p3o8oD3rEdXp3qGlcz6yOc1+zLNt6baI+0GZ0IRhZC
8sqNaXTmvhBY50q3LkkDjv4ZmIbVJ90d7st+1RvFn4MlTybaTMm6KhzPXi0/sJxiBUDnEmlcl11O
S3WJleZG9Akxzl7/QpEAGGsWjVsXSy6g6qi66aMEk0hjr907SXa2CF+NbePNaFv9GE4jTFa9bk+m
Y99NlLLHIpwDNCuEwa5k4hXT91rZrAB2tgbD16xmg0bWgDc35Jfrd8wqC3wkcz0YMgBzJfDydJO0
KDr96UfUzkM4Gf2lDeth9qx7XOrEuTQpWtcgMIzVXadRdOjsaC53N/YHd063fFRNUZ5bSZrnpqQT
i1hWljsPLRqaDKnTikiiCUlcmcMFJoXRApj+YvJf2gu0fZTE0vAlMQNWPQMFmGUTC5J4EP4wXzKv
cgqTp7EaCJawu7tssZlpgSV+Vf2jrZfxoRuEAI5FmxTkXfYiiw9ESdaLDF4qyihkEOqb3Oq++1M/
vhVNsf2jjZ5VzVJrSGNIRLBKpp+QAQtSFctho1hrXEoyUbdtDJosJBoBRS5qBc8vWLLwglWCdrCa
8THym0vcG8bBbki1jGsLHaF+jPLWeEIrJ/AmEuxqRlFBxK3+CRTdefYqYysg2kKAcm9hVn5zPWIE
hwDViTEO+d0OvPwOwWTFLKI/tnPSn1VAaC3GDxLXsiOuHAGyL0i2fjmeceOu08rwT3UXtbthNEHl
InbGQAcIxE7oe3cjFOkSwXaPCKnB2/JaMbnaKBoeQYWDKu4h0tl8ehv0M/2d+EsakV4E7X2Yb9Ry
zPEhkTIZBs5XJMEadzDWjlI3k482F3u6ydGLNQAPbTXnRzHF1r4fsoQaaB+em3lw/fyfoYjJ/tHd
i5/K8KLGzDyUGknV9LspgDiivtS+FpGM2Td7yrrESuDvRNyQSyIVHLkz2tg8ewnpdEONl8+3veGE
9O53aiSnMXNZdlskU6M47T/l6L3FZStIgu3vlcOkDjjrG3zH/j0oovyYdKh4x7Ijz424M5STWgDX
EbIq7azmOqUNrIQeKXprTMCByGm9plZDkEvZHvQMX0w3r79RJdHeq9Jwb9k4dlk9d/s2kvVZm+Iz
Nk/rQGkPheAUb1tRGgCL+Ud1o3iigVGglcEvDrNGe45G7vRWGMcUW/yUuVvaA5mhsIsaaFuWJKD2
KWbFgNTdrZ/X6a4sRxeC3AhtLi5QewWviOpKIkPGavc+2FQpXCgSbaOFt7QnFoxP70gkEkEetvli
qYLrQNMjaGiYLkK8m4cmj4Z1quOMVg7TFSGSiz4PaY9mQk+Ql/UBWk2GoG9gNGQToR2qZSXf4iLj
P7ctLabbJEnN7M542GtlykfjZQANXLdfOR6W6n2uhe2DNtrqhVXPOpiX6iLLvvdJpB1T03pNoHg/
VXT7IRuZ0knP8zwy8+NX+mMVbqXQ/WwruactuBfQcm0zzB+WQXVMLRJBp1FOWyhe8lGrKvp+KYV1
araAb1DN4zfRNsXI5BMnsL4DIeNdion2prSG8L14xgPoPhgg81epbWDFMLKNmXy603vqd6QW6k21
U2CGBzpJx0o1hAD0xi1zo6s9BNG+T2x93eZm9gAmBwR3rx/rMSl2oJouTP9Q6btiPxFkspdB9MNj
og8lDA1ySytzy02/2slkMvHBODhmSFFs4gFpNn3wPWWUA5NT266zYx9hOQ0sFCQButyIUDmrsgJA
rNjgS+toa/3RqUpcS32KFCD3PzQ70c+66XLbQkUFjbfbDMhU1knPV07Dq7CLQyplbtMWsJZq3Tjp
yfCQhXV2qwL3VSc7dmeVxUEhuTj01Cvg6aH8V06MLN/3djP2rCIG5dIb1UPcSH8OTqz3Hn13xPCd
RjyKDsA4BVneRKxbmUVosvldEwKPwcLeNRVKs7rR8ZGoUAdxGW6zuRw5CJh3iFQ/lMys9RTm8FD4
nNeGR/qdXZO8TJQoBOTwSM/EO9hzPdIOsung0bdclWUkbq60ztQ80HGPb1Y0aieknN7GJez3og32
q6ETM+zNVhraGA9zME+GQkNrdbkxap9id0f6b4ESakvw7KTRpBxT49sUB85OGkNzmrhxudx9iWzw
5GbCQrKu+SZZnS5Qx5qEK5BNsffqbGsxE71kdvx7pHy/8zLhn2kockO2J2fO7xKy4dtq2qZ3SOLP
EUcCngt3Lfo42vSycI6FD+qzdVNzXwqW11NjfY9wHJ0XgMFkmUeemx5ogoJ8z3BiBcQEN29Kuuxu
X7NuytJzMJti9Ai2ufvdTfxvXT/9qB2wvqCd49ynth4DmqDHRP5qNydPiMTbJG5E3gR/L7JO0s9R
ZQ+lbsfrnHrixZR4ITs3owHYDYhEa7rYsnEPeIZR1PT+vSar7xQXYbOr/SI9jDmB8XBjiJXgJtVp
EWZA8yxNET9pdgg/XcI2Nw2LWDTTf26qpH6vMU2tBxmh+TEs7VIl+ecgPVoUunfzExTDLWn0D7Vs
kYxqGtFhfLPWdeeXD17SgZsSHjUOHGVxQv0HXSad27jAlliYW1NjdRYQJMvdGF9gnxOFUqCMoc+p
PPlGVZw2dNnHkIW6Y+9Y8XueWOKCA5DgDI0nvd+7Djk+pPc0kT4rJ1TFd5LmYCX74YCgEBtM6vUP
HvQWOhXO9yER6lyDaIfg+WhH00kWDWo+2/RBYD+HBlQlIqpI14xABhlDeBkrn3uMEv27VcyWFy0f
zuGUAfQxev/Yxp8ZMCcTqi1yTrcBOa4/Dci00pyPVRc5mjuH6hauXNQSrRleBsXjm9DzI5pwEzMC
Ud0oWTIJrh5udUsKd4gQ38AxIGYiMNGesQXoMy2uqUcMh5R5A72rWbtormihgXtALVeerGRc5y2c
MyNCQVIrWudTQtWgUxdvyp7CivggBwrdurHT98B6RnaXb3trKEHNJc4ZHnpwahP9Cm4/25e0qG+D
l/IpWw3FtT6yICP3eUlFmhhDp87CrW3Gj51Za9/p117NpOzewbtkQBQdDBgU0OlsAZpvLO4eIIVc
HbwIyRWwaredn+2DiD8ej6Q3TK0hsCUa8F3Z7DW3v5md0k6a8Pd6IIJNWeV0l5gDrOIBkEOlxXTE
BULRLgm110wX4XoEGf7UmYZBjBK+Xl84zr4lWlkRwrAKBazhzGWuD7sYnZHT/bZtDfdrE/dkmxjb
QvPxPkUoZusYgbWuThQYoNhVjWTS50PvNDC0aBDcP9PcOHNbt58zHBT4h8PNpJvXRHNALQSKvn1L
A8JoCwA74e/aBkwrU/tFq11yAoexfqv1EFdk7z8TkseNf9w6eAyeid3tHwN6H3WWd8+62UomRGC/
rXn5XwROsYcDCsngmDoZaaOFRuunzteal+o7P+/VXShSILM6ZvEFTO4OyKe8xVDtmgajqHKd7mD1
zviktMogyPMKbY2uopeB+J+VZuvlILNebxuZ4bgOjai5CG2EIwkej4aXQSkdmVatf8qkGi68MUqB
3zBDYtqVv1JqGRbtzB2NAWtNUDhi0dH+JUjDXPUy9Vd8Js298Mp4p/fQ1303ePS4/7wNTYxoIED3
o1nJW9dn6sJDqFstm5WW4qCIfOTrBPJYJVEWbjPUNz/ugzNV8HPcFuMBDGmBcMZVr1FrhQeJ0Xut
mki9tg4NWEcnxb37jOdJeUJ6dNJ1UDVKqu+KWj2l27nxTsBNUoTTi0LOBOqqBF5/FUOEagjZuGlH
v1k2URRiPXjwSny2Y2CWa4A/ZDhguCJFoYyedKC/3ZAaD0VK4M8EVQZiU4vWPvOQUDRM75PUuxkh
EhSF6uVAHG9/S5RGpaM3mo+JBi6xY/VvbNjrdvS6HzAPDJx4anjOEr/dJa5Pql0XhXvq+GLFd6u/
lz7BmjQ7vovUf6SF7TKNHZ9iq/aeNZnlZ/HHuBp732SEmC2Ix1czNECPEyS/ra1i+sSRtNKTl9iK
qwckynDzEQaZ2xxG7RibRG/jxN77Kc8gqvPGSs2CFYnaOIxIvsSnCa5IPBhZ8zvxK3efjwaA4ckl
wLTxnoO8/gAekV8zrN7Pvp2nu7rE4rwcHAqNKCPNvi3nxxTdd4VOOBQV++DiN3JE0Sflxk5LlOvz
vg4NC6zPeZv+YXAJUok/uHZ/LEf/7l9eUe3l5EnVxsWAvf3fmyyvNNPJd6AbUFtaUQlc4t8h+O/V
ss8PS8Q6y0uNvKfWBoP7P6foplWQXC3+eRfTcMhZprlIKh00oyoUzymu3w1ZE5ZNAzTxdya5GH9U
2ogG3J0CTrUZnam5mDWLV4pr9FfC8GcRMDFcgXT2j6Uon1thUGAVuXe1ISFseaDJF1MitAB62X1Z
AGcMhArRCpwb9TWR/oiVASCc2iolriHbdj3anDTOi2MdUtBtxkARlAJq0kIc+0piCXEubjv+aE1j
8+ed2lg/ZGLSYF6SM5k7XfLiCYvCASu+a80D/ljkTnPQiqQjw1mjOxMOzVsLF3HF19b8mcu5umnz
O3kkuDM/CL7hWcMhD43m6nvQxaYSxiv81IfRDP2Dprvu2WvEL9aLLqopNaxk7wXvlkq/WCJRZXWt
c6FhBAkxHq6qwdEvyyZtkdkbU6nrsunExTcK19DL7brBRQ8PZ+KrvAEZZ3yZ9k9C0okUaL532KQ2
Quu+mPZD1IRXhRcgOha1HazTAp163+ZvLX+Oe18Wx2UrEm13o9rzumzFZlcizonoA2YhyzJPT/as
TLjCxGuJOf9kkxKG+wids9HUz7AsYES3Zymi7BvmTC6+Hs4ps8GNYQCaADwunmTrt2ersr9aFZIB
nx1F43Yr3XH8pzFScxcZsGdO7f8u+yJZ44P4KNJKQkjHvAPXD8Y+Rp3tiJ2Cb5k/7sfB58KVlXXn
PvsrcC3zZAlSQdehLfcxlZWH5WAU1vldhdtlYxmE8ZnSUVmrztNfo76RqwSHuOf2B790WBCEbrKT
oFJeYHdQBws7cQRkWL5UDYUk09RBVs5Hx9CpH+IeTMG8tewqqfmZLOPTIRqgDeRUlmoPa8t/A4BU
ihphcqhJv1sN+HeveQxROqRSQZ32sQ9ajE00J9fkUsib9d/g2qQ5I1ZPt+5gSmqZdHeXo0QoMC2y
M2/7d9/yShHSST4LJbrlPLsZd/lMaw0XQWtkaXDEXLk189D+441RaZntiPQj+nPUuIH1WOTOLvjg
xSnzZx/086vfI+pd9tGVDlkKy7TBiU2LKo0IkjAEUruU4qykTPuKnji/62ZwUKiIX9upc54gHMDI
45ift8NLgvRuPoTlVr5SyR2tVL0sezz+RFY6Xx7zoYr6UuGN1X055nbBLYPTdKMSraHO9MZtWAb6
hUxKGGhBx6xo3qSi9RYE6dxbMjYAa6wLaT/FbTGXdG5d3Kxg/KxlWB+XXe4kbRiFLQG+bY/Ebzn5
z05Ft3QT6rgiljMdo1TXRFHhTTPzZmmES0HqJ2FCOMbN7eeFrkkjgaKLjsHMqdheDlXS3Jtp24I5
9z6NwCT0xqvvbkpQqAKMUAzIOZddvtv3D7BqtstWincRtaiwHyoU+M04iFuS5N1HfSkJJNqgFoFW
XMQNpiOufV91HzS0txgR/XPTmP3dvhlDJg7jUOI68PXsPbdZfPK/ISuY4tCqgnRQ5PieujjX6e15
8a5v9BAREdFMbkTmYKAb+DoyM3pMNG76ZmmjWkUbGIxhc7SYOANeowodiP6kKodL22rToz3NuZNB
8l2SF3QY4ayhxBKoXSnkk1iIFUpFTKX78uQxGcsKV9sjaoXVhBO5bR47rLR+xwftd62/btu8BzxF
+qtJDBhldGPjyFLsIxLE4EryCKIBd01Fop3yrAR/6baH0shQ7Khnsgo+EZnU+1LyZCwre3yosZts
qglT1f8xdl7LkSPZlv2Vsnwe3Astxm71Q2jFCGqy8gXGzGRCazjU18+CM7uDldM9Ni8wKIZiBOB+
zt5rj6YBMl4h5JOcpiBO6rvGQL9RaIyF69a8yfr8lU44vhQkRgTIpjCv1fcsN2GfmiQ8DLlKtIGV
EaRbdNZJcbO/8swELu/X/Qp2b7NC+7ooB8oTjTagpRkYHzuDyTWnTYx9VabqpfTJKQ/JDhrdaFmq
RsdUfezuacPvRqRyiqXeIgWpCeX2QX6XqIuICkLNM/CsyHodmBhKRWYOX4Ye7e5LUHc/anwYu5zu
yGY0hrUn+vHc5HdDi+A/zFHdqk10E9ko6U117tkVDtp51wRab5Gq6XXC3hIPSFbjrDuiB3QL368m
0sK6nws0uW7Qzwz0RUXWFd4gvzxbhYhXHgEZbc/dUukpJwhc/QuhWf156gjdruv0ziisR7do9Dsv
Caa13+b4RfQGQjT68WWd448kz42irfPIF2cbt/1Zr5EIMd9CIuMSSNdrP2fU4C5UA1StpUr7vU+2
duF8xXuQrjpn2ifFO2o5+E+JZjzkfn6IKtr0csFE34du2M7/6VIcaUdDFjbux50SB9bKUCIYHUbw
1DOA31uienQ4be0lnbNTGu2piglmHsrcPU32+K6lCtO10cd7FT+aGsNmJgdvmVejRiArHP1FKWZF
N5RFIGguNcyy8uIlEWbqGgoNfUUGAoPtIXTtm2k3RtNN0xOojVrgJy1cC0nQSJucghv+em6iBmWL
3ojXnk8Vw5qy8Bg4ypsIqvGI7ts4u8DjKHNFGUExcbrzI4BZ1GPVywB5Zun1ZN1OJAe53KUvlpJX
2yLXvpl6N+J6jwHh99Cls9RZkYP2NPVhua/1SNzxbRhOU2mffShxt2UxfhdT9U3kTzo3iaNcdL77
VzA531SzfEB9ALotqpJla/TqJuyaAltA+JyF8Y1jDzD1iUFYRaCWFnRi5rzN/mgHbgb5AGtVyNzP
aLCzEBj5azHl6rRImlBb9QrVWhp9/JjiKUSRoDsLVW9vxDQnYxDlRojcQDY7bi9vcgis7dbMSJaY
k4Fauz158nazsIgmA6jZYCEgNucQT8HEtAC1aUw1jeESd0DsBSE6VuonYCoxmz9lpgFx2s9enIjS
amHS/smwW+wxW8c7pDkuEzauZlQpk9s0IgJBaDiDPGg/dJqdJUEokFmAdA+xvRkCwTVLUYtNgEf1
1NfEA+S1figq2l+BadyEbRPtfO4sQI3xzLUR2dcAPYHPnovXAJ/CyXEB9JVu8tgbjrqEeX8fjiJc
d/wL8FitiKacwF7THKCwSKq11dGEHusJP+MQHSgul8sy7pk5NNazB0rxa1iOTyNlupWuB4/+LMQG
8UYoiDepYGBwXq7UCuyvUsf0kfUedGKdPKsE/oaCT3fEUhQ5t0QhbUyVkBrDKvcUXNrHzEAmVMc5
sYpThFjawzKvQvMONZx/wihbWCrNUbUVZv6+TFYFFyxak9t2DkSS0fa9mMJ3Q2jhPi6dl0rkFwqG
yxz0zy1yWWLDhKGRCxGE0J4zLKEwVFU9T/ZFSliHTVrXXiNqmjEoQVKxX7463PIxkrzqOPhM8h/c
DkBtlTgdiaC9elbnRTPdcF/OZhZPDM5MR5SpUdkdDZVCfmgvJjhzR1AVRxvy15qJGxnYAIoP0xzG
5zvOklYA90GuIxCDDaBK4o17y0H2OAbylZb90Ndwch0N2xXulFzgJFMzlBcRZpRBbWiE+S204hkw
NJS0PTODzNaQhvwt7KhVHivWKUSWs/GV5F0xSdZQxwy2LuFIUJTDFVCJx6nM3nlv1sH2vMegpTQQ
FDjzaXG656SCJl1YgrFeYtuvtjlAONN+FIaG40kEKyVu041dcc0lEWWbE+UMKHOiomrSVe1qRDu9
MbhHucgi79TbTnPiRw83CiPQIc60pzLVi7OXcRfrGyIL+lHZdXX16sT+fRmpawSB9KsZ56FxKLBk
YaFwBpIRNSDVsxu0W8TeFB24dZbrWRa9QfXePCEUzDZa3ME7hRX/kDZhvKQs4+ANgz3aYcjme1Zg
hKoFaT9WC/6OVk7jHIC+EEjjGir69/ZnTzgsn3WhMAIx+L7BTD6kNXVK/JliWyFJu8x9KYZlq94/
ECVMWxx7X1rOc84mApNmoLwfNcrkY5HtaAyuhWtPa72Odxp2YMpfsNJsm9gT02NgrDtUHVuovZHv
g4TX/jJDwOpuXDKeyJgt5vd8yewfZK6SXhzhRm2tkijyCmieYfPRqyWzsNZmSGoizngr3fLRToC6
4yRdhJgTvmthjB2rL95wq6n0bvrkboSoseBH2sOAYyHXUuKD0fJ2D8gOpqVdxT0f16AePAfervXN
qXPr2FmqeaQq82ZaODWZjf9sLdpQpWbsYGR4C7gbHR6z8KeqTybRLGIEuG1ZR+Q0/gKcCxPTGsBO
LvHUAv6TT/YcRXZvzZe7vNNsKEFVhjjS4GKTTPqNKF0NDwdChI4cs22OZUBVgRp2A7Ngc3wpzPih
SpL5o0QjlHZ6cmhjAeMIRAiFO23k+1nhFaygcpFMtUxCwzy1fdodswodlUjz4quRFrcmbfY9NYBg
7QMsOcoF1dXoGHtNvCPH9zaktPaA3bB4yMN2WWO3vpNbkKOx0EIiWstNi28hhSrd2mSxMRxTrx2O
ybyGoRJKWx9d7DD+Rv58sNEZViG0mfbhMIcax5a+sCvKlfwK6N3azAgGEcBYof0K7gYi6CJCLcH8
fKyf+5Pgy/VM/Jlzn5Qz0V6pnztA9Bd8Kk/yFJCQ2aGhOreoUufBmaxDD9/w1qScfrJEc/ab6iYb
Xe2uUYcDsEt853kg/ko9n0s2fZSoyOpjFpa0H+f9VqnQeIdQdKGM/5AOdMhb3anWkRBoXVXNug3a
yrpVCB3R6vwvY9wCRxpfKMWbN0SE4MUra3dbCLQ3RUp8dqzTPoxaXcEYWycX26Gmjb+MmNM+u+S6
O52zqAseTY/2gZ307kbll5YCp3MaFTphO4ozhhOia+q++wZBEmBx01NxcwaC/Uia8UdH28Eq++EV
8XQzuNPXXLXMx3gen9aUp6PGCzqkbgSiOolyW9Zkf2YG+EpX4VeSdWO48VoLvVgePw6lh0M6rdq9
PjjRI/2paFdqlbeUR03Pty8CdZo8WGdd9DgyYveY2p1h95R0TU2X30d/KxBhvdukS8QqVTdVAXpB
pfoB9r+5DEJae40TPRiqUa+UMSSJpBgfMi7ZgFJSdd95glwXMrxgSD6BAmtuDJdASur6CawXOj0l
9JlF63p0aKH/dXTMQLqb6zH+Po0B9yXP1n+Q15gz8P7hjKiEwig56dTy92lFysZkA8t08o6mLvD6
E+a1u6m1QF0JYrs9gyGZWd+U/sA1cChvfc10N1id9YUXgzEhJp14LaXHolsON71FtIzcFF5OBIOD
QcgRrreAB+XdJTbGE/SvCf5toosrjxp1kBraG4JQwqpR03gqLRXLCJ6ZHdBs1bEq49WwTgIz8pqy
VPCS5PFzqeXle+qQ62dcNEAVSDmc6GLM8D25RvEGRxW0ye11X2UwfMzr+r4nbJLYcC0AtNEZL00B
mauLXuln9SekPQroZDa7yY3WdA8MVChsGnl/LuO2uJ8yU70bIu0uzbWvTuD1GFJB1iDWJUBuyN27
sseiMm81pl8eraHAGVSXB63A470oadkcoBjqVKd+2+u1Ojk+8oTGdMuDPP5/nUo5A/vCp7NCXg/S
ep5B7tS0pit21+1Pj6Krc2ayyHfXh5d/8vF38uXJs+XhXFPVufT7zxeCiU38enX1/B6QVvK8v//9
x6uTJwSD0KalXJ2uj/3pU/hYlc/48eDyyT4egZAK/lg++qfV66v59Owfb5CbkzheX/3Hcbn96d19
PPb1UT59uPKsj5chX7Lc/vQscufH33+87jiaR5t00JYdbhoC2alEHrrRQH4RTkN7qNvBxL/PTA1S
qnIuvKIFXMeBAJkUyrGRVbktj0DiVLhimUslHcjoBpO9odtKRoer9Ft+fBE5zg3hxAGducR1bjEL
vhskD2zxqEIKxlT31ea7vJhR+pHu71EemGsoXXiqjTC7Rx1zil18OcZEVnlshju7TUiH122GWFb4
Q7c1oNVaGm30iUYbOu21gMZxoDdnAuex7EMehoT6UQ9dGg7wtklHtZDbVrXOmpe0cuk/M1E5zMnb
iKpOZZ6iZ6kzVDAWYA/bwlQ2Bk+pmTu4YrDvMUBcO1HEWFdhUNwvrSYDwJ4H0WbWKKCawQGq7nGB
PluTqzKXKa1FjaCjyqz8VovzYUXq0GVovOEmqIR1CfI7HBP6mlRoKAnCqLdW5oXgpsHzJDUDMy3S
LdrcAFtdi35mbevGVqt6HHdml+7iJsd05lLH5rpC+z9q1r3mT4ieIOH3dQ4M9YV7uHowLCKA1HK8
EKzwYimVyrBazXfElwWEijwGVlevdNW5MVJrWg/MtF/9SDsT+REMRbif8KRTTFLwMWrVu9UKpgdm
XT2GLihbhONWEBk79CnZ0kWBB1iAJAuj/Fmk4To0g3CvpYgp3Mmddq0X3JJwxzgzQ8EifuhaBQq0
N7YK9aFVEnXDrkkopbopMAhHD4t90JO0g/koXhed+VcRpBg7UTc+IWZ+UcNxGahZ8d0EYbp08e0R
LcHlthpq6yHof2DgC1at5Ywbs0HC1pOnWnnQJCH/0roDmxnHYbmrjThf9wxYmGR6C1HBLqu1/BnF
D5RIXf8RaBGI4KaD+mbGb1nY8LkRsr0ouvwr+rx9GaCC9RwzXla5ay9hiYJGnLQfnFMcs8Z9aNuw
47ukxsteDYq1miZIDoFXFzkwX2FQmJpohi5xctZrYLtovm9IJLqIICepq8z6ZR7HgAQCsO5TWuwb
4uF2GvjjY86YwPYIXsMIzG00UrZlUcez0Z2JmucDtKyA9xkCWVRv7mM+12imEQyZQ/iEBui7Ij9J
kCq3iOZYPB3hOJ5stHs6MWWjO/WowrpgGUP2PTQ6un7LE8zJ8DkkbZzfT9HgklpKAFI/KK9QOJGh
lSbVkzHYiaHAwtnRPiazCCBScAI5wqgOF1uNWoOGQqVsK/5lt3yM2impzX3v5OUOYTTR0k1NalvS
vQjbATzm79SwcM55yPyQGiTNrcqoj7GV75tGPFrgddZ6Tu5MUKRn+pIETisvuT6IVapsMyVEa4vd
HaOnOj0EsHF4wJ9mpL0xXEkeiH4w14La29xFs48jDaGqR/6iqp7YCBHOrPFjwDUvEm5K+zZ0nhJX
2+JHdu96SzhPedasjYwPoqthVoETfhBIX88WiT+YpIqLhlJ6SfkSCHJPQb+sw2ottGafOYp15waR
wFWO4gQRxgo/IWUbW/Q7cv2IFK9bhDI94YhF9TZy5aQKSpo4PMVwQSJNsTWYPy9LU1Eh7PGgCAai
XJQvI758fPTwDIpO/0pNwrl1OhommXIs6erf4Wj2BRyhUQVyqE3WWVQ2qKChPndiTkDlC0wcmflD
4eKdVfWJ76NDBMtMMYye7UzE92qPpdi2e3erVFiYfeq3Wz3pLlzY1W9qD+myoLhkEDW4NlpbR6nH
VIqp4rururgFRgdmH+MxgiXTW9zxYMQ1ka2MQn9XmD4uEIk7TUcbINFfEX9bVGqetGKmFyp0u0cY
M6XzFKi0EYDuweSt+LbZ5crpAn6ClJeUKU0uA+7JmgrMpdD4pnlmoy7hCUZE1D/Vlr5R4bRuY3qL
jjIYKOwMCPMhDCM30M/Ehxg7v9llHaGAWma/BzZ3F8uhi1CVsVhBOGT6oAEQHc5G05hrO4wEZfPy
lfuMSWZya25wlZIxjO7ZgGjo61rKDWYZ2BT/W6QCKGNcgJ0+ICi7/StyieCEDr1By+guQz3Z+O1U
LZ22+ctHtEr/gh7rMC3x6Sv3asn1NiRpyUXMYIX8ysIAtD8asXZhMfo+BFZTHZKBq1mjYyCBFuqW
dXk04HMETTwgHilI9MKrRTWyOZeaheLUoNAHYB8mUQCAOI487gSmRavD6I/cbPGz5V2/J/1IQ7OH
a5WaULg0I9c5KEVU7Oq6eaZXjCwSXCu/tiLdq+JnCS95trMGbvgYmowRiNck19QtNHIOfAgOQ7lu
mlI/2dQmjIDsFKZJzCDaKj+1gfnVwRmluoKM4LiB2Rbnz7AlrQUDmD265p73GN54gGyPDMQJXCOY
YQXT2UVpbfA3gOqSMYPKWzcPKnkMOxeOBV8Nriw2E9WFZ2E5QpZBJBcQhVlj4nR5sewVPIIDU0jE
Wo1xTCdyjjz1kqJPfJ3zY1Ck0yOGpvUM/w8NNdl2WPqzg5UVR02Pxf0gvBOaJuPomYT4ATgciWcg
yTNGHesm9DPCnuTHzhbBcWoSDJkpHkdczBcjC0Evt3m28LOBqDdkH2CCADbRk18NdOLXr+PgxEt8
EmDQEuMmgoy+y4Ty1URwy89rNpjWCaU1f62VNU6wWTc5xhjsXBzwWh1scwVgVRfNSUtTeE6S+ARh
OLylKz1HbY/Yo+xW3zEEqLFiF8Mtsp3pKHLjpPsO82BHu28HUHgmP6J1hyFjEvy4y9b4Cl4Yah4j
9DIB3N2aMdXOZ50kqh2lFB9BcE4ORArMrG+8m57KVRwg/uWWe1SS3tz6Cb+PUGTBOQl1MMBqsXM8
MpQx+xzLkIDBGIUuX5EEP2u0iwK3OfA9gIx30bmyb1ozx+hHGf5od3DSgBTTsksaVFYEUbel/ga3
qtsiWG7obO6Lt3HwvNc6iX6SGF4tVYSZi6QHXMgcrzk2Krm4DjWbvu7prhTmDqyaODlZ3W/qUfsR
eLl7gDWMVDMV6wwu10mJMejxJUjWNFb4tbcV8SyzwJ1vEANSF9ppD5WEYOaamO72px4hjxxUFSAy
2nK3vvWxo7Y55vC+vfWsQL3XIGLsVZAMBERyBwpIQPJFWaFXtHeagK3D9I386MGD3MXpTfkSdW5z
Ho3KP3latQhymOuTja461aYQcqhi3zU6wkOzpsuI5ci+kws4lMrGtBDL9imJs0lq3UVGb91V1GlR
NJbJJq5c6+7jgB18TxnHl2aW0y7AxabQrFMHZ++rTJNz1VVO9O9WWLBWVRckb9HwAxfl44i35rk3
UMa6et6RjqdVq0ZTCGNs4nbpBm5/gLmab9J322fcYhqWus5rG0GxOn5FUVo98ZEEt4ytbhKNLAvB
5ZvkAWqHbeunq7os3xVRiZXh9uvIaNeToqb7rvGgoNsAdA0r9s6kaNh75NoazCEdFTsWVougN2yi
VXf2iCZn4i7OalwLCI60LNzRXiOIpFmlkZHrd9WxJnxinwsvpVdqMBjrwtMYJrStja7ZSXkJDhyB
JJzu85gh4UR4LU46nQy+cv67gBrDDcapmH+ywDiYrtB4LkboYTQJy/ZQoY0HT+Pt+NImO0tB223C
iljbSSXQMtt/qZzg6DkKkfDhyx///Y//+e/vw/8O3ovbIh2DIm/+8T9sfy/KsY4C2i1/3/zHI37B
IpN/869zfjvlhtykoil+tv/Ps7bvxfkte29+P2l+Nf96ZJ7916tbvbVvf9uY/ZLteCfe6/H+nQDz
Vr4K3sd85v/vwT/e5aM8juX7n1/efkBtkM236Hv75deh/Y8/vwCz0m35UX18UvMz/Do8v4U/vzy8
Nclb+z1879/yf/OH729N++cXRVO1/zIsz2Kq7tiqY+r6lz/6949DmvrlD4aebfjnF1v9L1WFjeOR
JOE4lJrML39gt5gPme5/4dF1PJfWlmFrhu5++ee7/tt/7/rf/CMX2W2BOrf584umffmj/Pgnz+8K
rb5HG85T0cWbKI3o4XD8+9s9HrT57P8VaZOaesB4blUENqTwVlQJ/YcgijFJiuQruVvzPM24dCS6
bAVBIFBrsEN8+qR+vaq/vQprfkN/ex0uGFUKdDpvVuPT0Yy/vw4yIE2och5X9XooUojPN0Hsg7vV
MrQR84LWYcB0G/UE6Mh93msZVQbO8CMWck3uI+WZEGQad/FO6TDKqxbjl3DYxS4CaijF4y7AAGhV
kw9BLd0A/8sP7rwoSsTKXQSid362duo+TpDPnRZZgkqZrud/fN5/91pC4c1apuhEIE9PpWew1Q1S
m0sPuIqWSw/Ie+pv5UPKd2E3DNSz9tfbkY/oDI26jlMq2C4i6kNu6dGqTyd/oTv8Q9YMSOeuUwsM
kSmNF+snIPnMyABRzklhgOmakrv4bBiqOuJmr4vf94mh3wSxc08qA38hz8P3MHcLx+HIwHBOcelR
jCmRulH0aQYUM5thpmPUmIFHUp19l0A3ufZxHK3NXWQp1qo0XWPbTqa1psZeIVH72wKzLeb6687r
OThO4qWfou6SR728an6dGGiExqs/bYvCXWBO95Akqs1gJBVU7agsDuG/FiYdhgNwp4I2LmvywHXf
wCq0p/mIOSqPmOeGnaNMyTYsZc5dLXA2s8hqVRxsP/q1aZu5u6oz6vV1NCfFyHOuJ143r/vo8fIv
4eu1rJjcbwmAfSEyYjo486KfnBHY0z/XXDhmOzg2S7mLCPYtP+GI9BvOMouWECB5gGABFB52y2Ma
Rq8ja48OSdPqi6LFeka2aK8e8kKM2aIgJHtZ6XNjNSDVUMS29et4Yyscl3vl+ZUVYiE3a3PHzQk1
G2ePwhjLR3lAbiObiPcQfGnvBPoa0DGGwdi6b5qR4ZKi/PPzlJ+5/Lg/PmT5f/lYlXt/+5+ELbyL
KSHLJxJEarlj/OCMJKsZdVscKDgTAs2YvThQ2GBVHpLb18W/25dj3F/iKEFTO471XusmZKpVfsia
kBqIXB2b0ch20fyLLLUumpZyNZm3xwZrPqRqBgztzRwLDj50NdINaUjbGWYFYES1BcegXLjW2AHM
ZfEf91nYcwXjgg1ia/cQC+aRQr4f+S7lWynmNynX0jIlHkgeUWPln6ufztSIZ3QNb5H4pYoaR6Wk
ioYeP340HBCtYkqTq3JRFnyoUOHI85pT3JrQ7g/w9S1t6ZL8wQcBPmM+IE8eU3vT2cC2xjoHAehj
iI1okVFPJO/uumgECTx2M1KpN/BDpYtq3iGPf2xfT7UcNd31RLRumXhsnRAj2xhEyq4aBrd9lV+N
Tv565beCeFwqLPAFVmA9H+vSd16ailJsMlP/65w0EnSPHeh8YGZtUCJ2YEvuonTg8WpMU9ugOrqV
+7Ch+txPhOgOWhIqVKX1EeiooRJfUBLojqCZ3KkJl1nqhVzQClIxMjPowIfPO+X29XBJFdhDL777
bb/clAt/qJpVhgdmVw6Tsh/nKwwpt+KgDS36JbkqLyXXxXXfJIBt0J3ayIPX/ddz+2ja4om7T3qu
y5Q/h6Pvt3u1rJn46Fp4lAu9mwPycgLZa5W06RpYpkqEZxZl6dEKveRozTYsuTZaLkbcMsQ5nQdU
rubqvW7opFZdt8u5ro9imp3yuNyWC1Oe2U7C2bk45q9/ItdQmRNPJf/ENvlpzVabj3PkH9fzw8oT
5Waj2u+jR1qHvIfIRR8C7ofkyt3luvh0n4nHN81GvRVQu1GplHGZD0ubQMQGcSh603+tykMO8Vfq
Wu6V29fFpzN1F2/rx5nX43Lt+odeQPzYUu78tPrbSXLTTQqfvuKcTeok5ND+/jfXx5RH5EKZJl68
XP30On478+Mdy51VNnJ1uB7/9OZ/P/T74396UZ/+Sp71+xv7eFWQEB9yrc82edZ7v66gkB1ZlVfM
CvbKr70fJ1wvpvJie13I0+WmPEWuXfddz8tTN4ekzDX7uvjtvE8X80+vSp6ujFDK47LSZwV0isa9
cfR0WmbIhdbpMBAJN48Km6ROFdKj53UFrAOgPbmOCpi7hJnSN1HqiOL3/DLkgmzdX2skduQHW34C
rlx+rBthrk1rT34c3Xwv6RM3AP8l7zsfuz9O/Lz+eY98mjKpp52O6e/XA12fSx6Wzy0fXa59eja5
Lc/5eMzr9vWVf5yeEAewshyiszyktAe5CMO4mdajBU46os8zLuXqZAzU9n4/IRTCRXc2j8Y/VuUJ
H+fKP/v4g3971qc/kA9wPf/T4+lCDxERdmRmNgwFZtQ1hRT12ZcTAwsfMj19D6FD4sRCveWzTnIu
VjUhiyRd7qtMGfOlm+zrCtbLSOqHUxdnFVUIOvL2aTbVzsk25WrSHvAsjkfwLrQoNP1YhyiYh6C4
DTOiNzR3ayE4XafuHM3euzkkSmSmHdGL2yRusR661CmOA0EEa8f1o1Xu1jUEZuCkqsMgpG4c0GXz
AnmSOGbIODBoY/hO0H9TVX6i0vq9mp24FiiKteWNBkrwFO9KWVfQJPUCfMkoqAy6+ArQ3C2H0rlz
hhyFg29skgifueMIPI8BFf+6BmRhZYz6gkoz1ppim5c+e1c0jE5a6OS72nas/eDlCrwWfHk99dqq
fTTMHhq4lTu4bWlW9KV5n1XEMeBD+DZEPYbb+TOL9eHd6U3lZI5Zt1VS+jBVBGhVr8yb2RKUM4T2
121dEZLGWHpDLxSGjmMGN2UC22+q0DGnmhIc83nBDLhcC6T8u6ys30Pbf1YM0nZ6WyNoJ/TEIYlo
gZE9GSGY6jKsjKGD6qGI+niZEJC8aGClbBujjFY4zIoFJZBogyASex+czlABR5/WzPU9KzyixqR2
s6wJJrtXMQtQwNXx12vjAxE9dWduYiOjRBsl/L9ajDxV8hKl5tKxe9LOOhTSUWKep7Sht0KFLvdV
78Y1Kw9lc0AaVm7+lFtaHr3gxG8wnHrOMrHSdj0OsXkfBbOvL4svqA4MRF19sgxdQGuWGZbPPfB2
lOQZoe7zZuZ19wlF3QsGlfJZgHRpEgp48tiEpnGwHjDzj9DwaxfeX+ieRH4blfAmbOInCz2YbkmN
jrLuNpvHy22k49SqcE/QFjDPZUblcaDEh+cZzmmKhMVXHUav8yK0jXYfhqI/Soyso44OQnmAsio8
n5VrYh9t5wExfS59IyqazXKzU1x7OyFpWjqpd6prNz8mbVoc+/g11PT63iQ35dHTHexDnXpqm2Dr
GkN/GdPmq4USdU9HLVjp2hwH2zsHLx+Ce3AKxVNEcGcWYqx2ejdZBg1UIxDV0VOYepDhdMxOUM43
A/2pc0mPIAIMdBt7c9y6m//wJpOieZ+3gIToVBZ6Zj1k2IhQB2aXGmf4xne4drhW4t3jo4coV0Jw
o+1XL+LOM25HX21Xns2MC6J7RLKG9pDq2rtOhuc3swVITzOPeVnBv24WfHaFFu7Syn8YACABGKv2
+WpVAt45Yd7QYxVwirMO43Y8T2Do9gH6/oWVgS+YLJwztMsREDlTtzebEPS/ZWImgOy3T+asxSGt
ccibWr6x61YQOtfZL0qTPGvgf0HK2y9t16louAjIHnEqLQEtMYmkQUAUKaDMvs+gaNFHttr4puaH
fwePh9BE+jMwBfBxB6/jWGiPM/eJWviUrwaTerThQE+DxWAR8yHcFVqR8oIN5dxhdLo1uqJiIG2L
p5qPH5de13+lQv9g+OZTVarFvkvtV2ImiRD0um7j6alGHkL76tV6e7bUEM65RQKhsCpor+IhCN30
e4AgsCh/FJiYBrWqH10RfbXmKAcrtUxoRujx4rr/bqrK/VTX/ZqYUeLlLXK2S6qkigDuqAjlggze
+B5V8UJlYBtGDL/aIviGOxLNvcvQOEt97s6NesDXoR4o4TMLVhI8vSFcxWFmN5YZiAys5j9R5od7
udUbYjz6k7mT2dxy4RtVgLmk18CVeN269owLTaEaYUU/7lNq/hOZYEfZmcYq632s/baphnQIFVet
VoqmEKM5552JZLivw4femd6TlOs5QIDTYCO+drzKXrmIDA5A0JY+/Wptar1TZMOZHSAxXWyEracS
e7LcivFkkSkkWiIbA+MkF4bYUVff9Ep1BF0dnaPG5p+Tf5+FGVCuIr6OsW0conIgdXBes5kA0odx
5iTxbBn1WbfKFBttC2GrCzsA+b8AfqcskTbAfwsnnxuA+U49ktZib+HeBn+0bS39ETSJgI2QEzmg
Td3JQGNCgk46SxoW2ayrKxm3k+wqUkpR3bR0eg0WkJKFa7ScuPCScwCJIvTJdJHK0elOUGFr9xUw
/aXhp81FLvLatdZ6qH4fC7fcj1F9yh0d4Q2sFl5hdZQLpxBcukqYDgtzvma2TCTCJQnS3ianp0Tn
UM8faqcrNwSvvVKorZaRNzvnsDitB18hhohEKzRpAnPsCNrUQxjS4LVlFg6kCYszJOS4cLaV3Wo3
QBu0m9yMtRveM+axkkGT3JQHKHgyTUKfv/fNFFVVTpMpitT4Xi5Uv0sA4hWgGU0lvs8KdO5zWPom
8QM9W0yK8YvDnuRTs64hDawb3blErVMQK0/+hxYV4X2P0YEc6L48ANbg2npruQ4XjcBfi5RwgoEg
uBbzHF7Vhq7rEXIEsU0oBMDeszk4+fdSC/W9PfLK1SFGdxxWGvkiEM9MLQ6BWLNIBLNMlUvhFoOR
Q+FEWSX4MI5eTRvP84gUWNWe+A4K6ms4jj25p0HyUrdg69J+k6FWXFHfnRkZvo32O2rOESYiz3E9
OHddfAL0zHUjy9dGhWyR0lN770a92LbCAXIYBBRBCejUO8cGbt46VGPMadVlBrr1wCb7Js3fMHTx
jxSdt4GqEG6mPsO0AZHDnDGyo93zz8RasAj0/AMvW9W0rSdL27W5O269YYS45pXpsraicFs+J+gn
7klCtveN2x4pXadLtbP1py7BOBNa8bhxNftbPCke2d5YDIvWBn0531qQ07krIyGMPfCEdlRKB3S2
q4M9J9Ge8O5LFYrmPurbh6CbNWGF73oPsEGT/Vi6S8Fvs8gyLGfAwu+halK1Uyh9dEbYZUuePVlG
jipQ29nTPWEdG8D/F0/Rcb2ZDMjWw1zxVmemSDYR8ExtrWSqI/e2uuYu1TSlSwn/79DOC7nmY+Aj
a8rr3CL/2vbTxW11ZnuyXG7JR5GrIXmxzHTm4fl1ISvsNDyXfmasMbWbG2su0RY6M3a5dl1c94Fy
C5kIE0DGTAR/BXRlY54OfqzSb05gEVXlFsoVqWEJ+lSZYx0ovjKtIxlpPZ/ue+KxD82TGeGhlOV8
WVn/ePVyFaurgjhs7iakRcp7kmcxWAHwI1d72VT42Du/sQZCr+ILeydr980Am1eZ6Cv7109EvmP5
AXzs/LT9r5ZDP94Y9TTs5TPLxbWZITflw19fstyUB+S+/7j5Hx8q1cHw1NXKLIENyxf3f7i70t1G
kSD8Kn4BW276wPwZaZM4jrMzOXZnpckvCx8TE4M75vD19PN1NRiIs5kkjEbRIBkBhuqrqmi6vqqi
W9MF/KoQd99dj1YIoazR6wgywRFuJ/JOOFZfMPNGxhstZ5n5BN2b8aAjuFxWT/U8ivoqYt/vuQPd
b7LxbYFbvoR/qoQz3kpvvqwRsP20O8dHEgPyhsOF4eJhvwPvpYbUiL6PkZsGBhhzToaSrX5Y7E83
yP94gqQHATwK1pOyY+iIdokUtzu+TM8T5xoO2dshmXyQsVVfwhLEMR3OrujG9layszm7h1EcAD6Q
NuWFD1j7RzRrOH+y7VkIGwAiGf2zSjzEZN2uBlvz8YnEaVhp0Vsm+2t0GXEq0fekWeXbK6Tofczu
79pm4QmzyOgEmdCQjN1UAWEl21gaMWsMdidilJ/Cq4x6knbAECY94VaMW4hIA2vWDqgDTLUBvTYs
ipD8yG608W6U3E3nSIWF+AWWSDkwSEQZDVM2JfNWqOd9uA2lqIgH3e1ckphAEV8sMpgL9ns4b8QK
4dOQegOpqcaApiz6+OpCGHAz3GX92gxvfQVrPZyN/wt6yAOYrOGIeJo+wCIHyD9SfphFrh5P7oCa
gKHcuDBGsAUCMSm/WcYloaLDbDSHfFWuWlGjqyV/bxJEEB9lentG3YaI/TrvQNOVzIVnTJSmFyRe
RKtUOkSkPKVbrHzTxSePGKtUe/54LSSLz3aZWUBckXpCGl8thIdZyj2iScJxF2F7BKA+ERIznu+2
j7cCX71Yccj+drW8kJvolmPCxGAXie5HnxUciKN9equMidZz+1TqQmeIP5gg9FfIz2HQP2HgIDCL
Ea61UvA0eNydImJjWyfw0wvFUMxjREkzcqdXSAR0gvUI8AVdIJVBR+WuvMbXMW6kc3v43DMIxFdQ
o79p2ElU7DN0/pAiRSqWMwdJsEG+Y+UOrNQdNAKdls8rHg/dbJkMrKLl6MbwG4zfcmDbSUodyTmQ
YwBBvAwVfNhD95JOsYd0lc7piHaK1tTgH3CDuOibcwEsd3+lkAc7kf1ScZD2sA8dlAlgHfHwzwJD
VHATR2gIC+rIsRIED/iq33dTAT8wkIhjQq+EV3Akb6yABg60CNzxEo3QBwYkmwKBISRAE5wBUQns
hNmAIQg18PT277biHdVVLvM8tzrMh6Keaf/LTTvGnLy3+cLjAEQAh1OCS4jUG1ovRUcqR9abzBzZ
YUxJKXLwSoUjjuv6mva85p7acE10tkwNPgcupTVgDPde1+InBMrxVk5HAkHDGMsHHAxUHW9PYbxd
D5AbfMTn/FBCnT7CsLOu+xRT9OZhxwArjwMl1AWOB1uv3gmMgS8YkERAHH00rucuF6huI7Y3Qs1d
15UCcm02yHaVCRiXaD/vOULYrv79EvD/mLIuM5ivRu2H2GP0YecotN5TIXA7Ak47TMIJgbaP1wtg
3qbKT6iO9ADMlr28ldAtVS5QqsPcHlfA3NlegJ78WKpAOF2vqS5QsiPgPycc3rMK7ykvqA5QfEIi
kIH9/w0a4RVic5hRwLE2nNJcIpglFXTmT28o3n/HBPJXisEs4r1Ru88ANy3l2QHI+akmc4QfrfxZ
4EmpmPzxvH3HJdfKKhpVXLwIZrEfT+bw8TNI1LyWFhD6VziexalfxYJafV/W5AhvelAFLxEGqiwN
knnrFFlqo3FQK8FOJJqW8MVfBqke1yg7Vlk1JX0127SwXo0ICMFkUe0bx6qBX0D/O2Yc09BfTlvm
99kfx/5Ux/WyHPM2bFyWAesa9G7r6yzGoOgY/F6QJdAwdxWEunk5a7/170Sn9bGGmJs5c1Pq18vU
jwNdEKJ642UJDdmU8k0cLCezVn+68eNpa5iYMSmoUjHK/RXDAA0znk1qhN2uwsSiaf1/Buk+qJv3
yfFdttDLA+vsivqSjrMzo6YNuMqW/jpLq5Tz98zLlJ9Thgfg/bGKLL4Jnnusrv7NHZNw5seffgAA
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5" Type="http://schemas.microsoft.com/office/2014/relationships/chartEx" Target="../charts/chartEx2.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258233</xdr:colOff>
      <xdr:row>23</xdr:row>
      <xdr:rowOff>8465</xdr:rowOff>
    </xdr:from>
    <xdr:to>
      <xdr:col>8</xdr:col>
      <xdr:colOff>533399</xdr:colOff>
      <xdr:row>31</xdr:row>
      <xdr:rowOff>33865</xdr:rowOff>
    </xdr:to>
    <xdr:graphicFrame macro="">
      <xdr:nvGraphicFramePr>
        <xdr:cNvPr id="3" name="Chart 2">
          <a:extLst>
            <a:ext uri="{FF2B5EF4-FFF2-40B4-BE49-F238E27FC236}">
              <a16:creationId xmlns:a16="http://schemas.microsoft.com/office/drawing/2014/main" id="{DD9C4962-FB12-4B58-8139-162673E10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202352</xdr:colOff>
      <xdr:row>11</xdr:row>
      <xdr:rowOff>117686</xdr:rowOff>
    </xdr:from>
    <xdr:to>
      <xdr:col>23</xdr:col>
      <xdr:colOff>279399</xdr:colOff>
      <xdr:row>28</xdr:row>
      <xdr:rowOff>93133</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81D94832-92EA-4458-9010-EE15F56429A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990820" y="398695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101601</xdr:colOff>
      <xdr:row>23</xdr:row>
      <xdr:rowOff>55035</xdr:rowOff>
    </xdr:from>
    <xdr:to>
      <xdr:col>29</xdr:col>
      <xdr:colOff>279401</xdr:colOff>
      <xdr:row>34</xdr:row>
      <xdr:rowOff>8467</xdr:rowOff>
    </xdr:to>
    <xdr:graphicFrame macro="">
      <xdr:nvGraphicFramePr>
        <xdr:cNvPr id="2" name="Chart 1">
          <a:extLst>
            <a:ext uri="{FF2B5EF4-FFF2-40B4-BE49-F238E27FC236}">
              <a16:creationId xmlns:a16="http://schemas.microsoft.com/office/drawing/2014/main" id="{41DBDE5B-C3E4-4630-B65D-816C2C1E5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31</xdr:col>
      <xdr:colOff>767080</xdr:colOff>
      <xdr:row>12</xdr:row>
      <xdr:rowOff>75355</xdr:rowOff>
    </xdr:from>
    <xdr:to>
      <xdr:col>33</xdr:col>
      <xdr:colOff>969434</xdr:colOff>
      <xdr:row>18</xdr:row>
      <xdr:rowOff>169334</xdr:rowOff>
    </xdr:to>
    <mc:AlternateContent xmlns:mc="http://schemas.openxmlformats.org/markup-compatibility/2006" xmlns:a14="http://schemas.microsoft.com/office/drawing/2010/main">
      <mc:Choice Requires="a14">
        <xdr:graphicFrame macro="">
          <xdr:nvGraphicFramePr>
            <xdr:cNvPr id="7" name="Driver Name">
              <a:extLst>
                <a:ext uri="{FF2B5EF4-FFF2-40B4-BE49-F238E27FC236}">
                  <a16:creationId xmlns:a16="http://schemas.microsoft.com/office/drawing/2014/main" id="{2DFCA4A0-8BD0-414F-905C-32058EE648DB}"/>
                </a:ext>
              </a:extLst>
            </xdr:cNvPr>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25217967" y="3529755"/>
              <a:ext cx="1828800" cy="1465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558800</xdr:colOff>
      <xdr:row>19</xdr:row>
      <xdr:rowOff>139701</xdr:rowOff>
    </xdr:from>
    <xdr:to>
      <xdr:col>43</xdr:col>
      <xdr:colOff>186267</xdr:colOff>
      <xdr:row>30</xdr:row>
      <xdr:rowOff>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4750631F-3F47-4EBD-B848-5A77462091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890460" y="5298441"/>
              <a:ext cx="4268047" cy="18872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774699</xdr:colOff>
      <xdr:row>21</xdr:row>
      <xdr:rowOff>143088</xdr:rowOff>
    </xdr:from>
    <xdr:to>
      <xdr:col>17</xdr:col>
      <xdr:colOff>406401</xdr:colOff>
      <xdr:row>26</xdr:row>
      <xdr:rowOff>169333</xdr:rowOff>
    </xdr:to>
    <mc:AlternateContent xmlns:mc="http://schemas.openxmlformats.org/markup-compatibility/2006" xmlns:a14="http://schemas.microsoft.com/office/drawing/2010/main">
      <mc:Choice Requires="a14">
        <xdr:graphicFrame macro="">
          <xdr:nvGraphicFramePr>
            <xdr:cNvPr id="6" name="Truck">
              <a:extLst>
                <a:ext uri="{FF2B5EF4-FFF2-40B4-BE49-F238E27FC236}">
                  <a16:creationId xmlns:a16="http://schemas.microsoft.com/office/drawing/2014/main" id="{79B6CEDB-AF98-42ED-B503-7AA05016422A}"/>
                </a:ext>
              </a:extLst>
            </xdr:cNvPr>
            <xdr:cNvGraphicFramePr/>
          </xdr:nvGraphicFramePr>
          <xdr:xfrm>
            <a:off x="0" y="0"/>
            <a:ext cx="0" cy="0"/>
          </xdr:xfrm>
          <a:graphic>
            <a:graphicData uri="http://schemas.microsoft.com/office/drawing/2010/slicer">
              <sle:slicer xmlns:sle="http://schemas.microsoft.com/office/drawing/2010/slicer" name="Truck"/>
            </a:graphicData>
          </a:graphic>
        </xdr:graphicFrame>
      </mc:Choice>
      <mc:Fallback xmlns="">
        <xdr:sp macro="" textlink="">
          <xdr:nvSpPr>
            <xdr:cNvPr id="0" name=""/>
            <xdr:cNvSpPr>
              <a:spLocks noTextEdit="1"/>
            </xdr:cNvSpPr>
          </xdr:nvSpPr>
          <xdr:spPr>
            <a:xfrm>
              <a:off x="11324166" y="5697221"/>
              <a:ext cx="3221568" cy="957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381000</xdr:colOff>
      <xdr:row>41</xdr:row>
      <xdr:rowOff>143934</xdr:rowOff>
    </xdr:to>
    <xdr:sp macro="" textlink="">
      <xdr:nvSpPr>
        <xdr:cNvPr id="2" name="Rectangle 1">
          <a:extLst>
            <a:ext uri="{FF2B5EF4-FFF2-40B4-BE49-F238E27FC236}">
              <a16:creationId xmlns:a16="http://schemas.microsoft.com/office/drawing/2014/main" id="{3E126087-E5C1-47AD-B0BF-FE99DE68E172}"/>
            </a:ext>
          </a:extLst>
        </xdr:cNvPr>
        <xdr:cNvSpPr/>
      </xdr:nvSpPr>
      <xdr:spPr>
        <a:xfrm>
          <a:off x="0" y="0"/>
          <a:ext cx="15621000" cy="7433734"/>
        </a:xfrm>
        <a:prstGeom prst="rect">
          <a:avLst/>
        </a:prstGeom>
        <a:gradFill>
          <a:gsLst>
            <a:gs pos="0">
              <a:schemeClr val="accent2">
                <a:lumMod val="20000"/>
                <a:lumOff val="80000"/>
              </a:schemeClr>
            </a:gs>
            <a:gs pos="22000">
              <a:schemeClr val="accent2">
                <a:lumMod val="40000"/>
                <a:lumOff val="60000"/>
              </a:schemeClr>
            </a:gs>
            <a:gs pos="59000">
              <a:schemeClr val="accent2">
                <a:lumMod val="20000"/>
                <a:lumOff val="80000"/>
              </a:schemeClr>
            </a:gs>
            <a:gs pos="100000">
              <a:schemeClr val="accent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110067</xdr:colOff>
      <xdr:row>0</xdr:row>
      <xdr:rowOff>120648</xdr:rowOff>
    </xdr:from>
    <xdr:to>
      <xdr:col>25</xdr:col>
      <xdr:colOff>222001</xdr:colOff>
      <xdr:row>3</xdr:row>
      <xdr:rowOff>28434</xdr:rowOff>
    </xdr:to>
    <xdr:sp macro="" textlink="">
      <xdr:nvSpPr>
        <xdr:cNvPr id="4" name="Rectangle: Rounded Corners 3">
          <a:extLst>
            <a:ext uri="{FF2B5EF4-FFF2-40B4-BE49-F238E27FC236}">
              <a16:creationId xmlns:a16="http://schemas.microsoft.com/office/drawing/2014/main" id="{60395E47-661A-46F6-A70F-4812E0819CD2}"/>
            </a:ext>
          </a:extLst>
        </xdr:cNvPr>
        <xdr:cNvSpPr/>
      </xdr:nvSpPr>
      <xdr:spPr>
        <a:xfrm>
          <a:off x="110067" y="120648"/>
          <a:ext cx="15351934" cy="46295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116417</xdr:colOff>
      <xdr:row>3</xdr:row>
      <xdr:rowOff>59226</xdr:rowOff>
    </xdr:from>
    <xdr:to>
      <xdr:col>25</xdr:col>
      <xdr:colOff>217714</xdr:colOff>
      <xdr:row>40</xdr:row>
      <xdr:rowOff>174171</xdr:rowOff>
    </xdr:to>
    <xdr:sp macro="" textlink="">
      <xdr:nvSpPr>
        <xdr:cNvPr id="5" name="Rectangle 4">
          <a:extLst>
            <a:ext uri="{FF2B5EF4-FFF2-40B4-BE49-F238E27FC236}">
              <a16:creationId xmlns:a16="http://schemas.microsoft.com/office/drawing/2014/main" id="{0F3BA0D4-F2CB-4C03-9804-0C7DD60C63A5}"/>
            </a:ext>
          </a:extLst>
        </xdr:cNvPr>
        <xdr:cNvSpPr/>
      </xdr:nvSpPr>
      <xdr:spPr>
        <a:xfrm>
          <a:off x="116417" y="614397"/>
          <a:ext cx="15341297" cy="6962060"/>
        </a:xfrm>
        <a:prstGeom prst="rect">
          <a:avLst/>
        </a:prstGeom>
        <a:gradFill flip="none" rotWithShape="1">
          <a:gsLst>
            <a:gs pos="37000">
              <a:srgbClr val="FEDD88"/>
            </a:gs>
            <a:gs pos="100000">
              <a:schemeClr val="accent2">
                <a:lumMod val="40000"/>
                <a:lumOff val="60000"/>
              </a:schemeClr>
            </a:gs>
            <a:gs pos="0">
              <a:schemeClr val="accent2">
                <a:lumMod val="20000"/>
                <a:lumOff val="80000"/>
              </a:scheme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96184</xdr:colOff>
      <xdr:row>0</xdr:row>
      <xdr:rowOff>167217</xdr:rowOff>
    </xdr:from>
    <xdr:to>
      <xdr:col>17</xdr:col>
      <xdr:colOff>235885</xdr:colOff>
      <xdr:row>2</xdr:row>
      <xdr:rowOff>147343</xdr:rowOff>
    </xdr:to>
    <xdr:sp macro="" textlink="">
      <xdr:nvSpPr>
        <xdr:cNvPr id="7" name="TextBox 6">
          <a:extLst>
            <a:ext uri="{FF2B5EF4-FFF2-40B4-BE49-F238E27FC236}">
              <a16:creationId xmlns:a16="http://schemas.microsoft.com/office/drawing/2014/main" id="{CB179F96-BEFE-4D2D-93A8-6F0A0B4937A3}"/>
            </a:ext>
          </a:extLst>
        </xdr:cNvPr>
        <xdr:cNvSpPr txBox="1"/>
      </xdr:nvSpPr>
      <xdr:spPr>
        <a:xfrm>
          <a:off x="4972984" y="167217"/>
          <a:ext cx="5626101" cy="350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ysClr val="windowText" lastClr="000000"/>
              </a:solidFill>
              <a:latin typeface="Arial" panose="020B0604020202020204" pitchFamily="34" charset="0"/>
              <a:cs typeface="Arial" panose="020B0604020202020204" pitchFamily="34" charset="0"/>
            </a:rPr>
            <a:t>Supply Chain and</a:t>
          </a:r>
          <a:r>
            <a:rPr lang="en-US" sz="2400" b="1" baseline="0">
              <a:solidFill>
                <a:sysClr val="windowText" lastClr="000000"/>
              </a:solidFill>
              <a:latin typeface="Arial" panose="020B0604020202020204" pitchFamily="34" charset="0"/>
              <a:cs typeface="Arial" panose="020B0604020202020204" pitchFamily="34" charset="0"/>
            </a:rPr>
            <a:t> Freight Dashboard</a:t>
          </a:r>
          <a:endParaRPr lang="en-US" sz="24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xdr:col>
      <xdr:colOff>337609</xdr:colOff>
      <xdr:row>3</xdr:row>
      <xdr:rowOff>143933</xdr:rowOff>
    </xdr:from>
    <xdr:to>
      <xdr:col>3</xdr:col>
      <xdr:colOff>439577</xdr:colOff>
      <xdr:row>6</xdr:row>
      <xdr:rowOff>89703</xdr:rowOff>
    </xdr:to>
    <xdr:sp macro="" textlink="PivotTable!D6">
      <xdr:nvSpPr>
        <xdr:cNvPr id="9" name="TextBox 8">
          <a:extLst>
            <a:ext uri="{FF2B5EF4-FFF2-40B4-BE49-F238E27FC236}">
              <a16:creationId xmlns:a16="http://schemas.microsoft.com/office/drawing/2014/main" id="{15F03615-0F36-4445-9B5E-0E7238D7D3F5}"/>
            </a:ext>
          </a:extLst>
        </xdr:cNvPr>
        <xdr:cNvSpPr txBox="1"/>
      </xdr:nvSpPr>
      <xdr:spPr>
        <a:xfrm>
          <a:off x="947209" y="699104"/>
          <a:ext cx="1321168" cy="500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BCBD462-F563-4399-BE82-ECF6634267F7}" type="TxLink">
            <a:rPr lang="en-US" sz="2400" b="1" i="0" u="none" strike="noStrike">
              <a:solidFill>
                <a:srgbClr val="000000"/>
              </a:solidFill>
              <a:latin typeface="Calibri"/>
              <a:cs typeface="Calibri"/>
            </a:rPr>
            <a:pPr algn="l"/>
            <a:t>2,64,193</a:t>
          </a:fld>
          <a:endParaRPr lang="en-US" sz="28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299508</xdr:colOff>
      <xdr:row>11</xdr:row>
      <xdr:rowOff>29633</xdr:rowOff>
    </xdr:from>
    <xdr:to>
      <xdr:col>3</xdr:col>
      <xdr:colOff>107808</xdr:colOff>
      <xdr:row>13</xdr:row>
      <xdr:rowOff>58596</xdr:rowOff>
    </xdr:to>
    <xdr:sp macro="" textlink="PivotTable!L5">
      <xdr:nvSpPr>
        <xdr:cNvPr id="10" name="TextBox 9">
          <a:extLst>
            <a:ext uri="{FF2B5EF4-FFF2-40B4-BE49-F238E27FC236}">
              <a16:creationId xmlns:a16="http://schemas.microsoft.com/office/drawing/2014/main" id="{546AF204-6320-4627-841C-3A200DE4B4E9}"/>
            </a:ext>
          </a:extLst>
        </xdr:cNvPr>
        <xdr:cNvSpPr txBox="1"/>
      </xdr:nvSpPr>
      <xdr:spPr>
        <a:xfrm>
          <a:off x="299508" y="2065262"/>
          <a:ext cx="1637100" cy="399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6A0B81C-6018-4CBE-BAEB-D83E8D8B884C}" type="TxLink">
            <a:rPr lang="en-US" sz="1400" b="0" i="0" u="none" strike="noStrike">
              <a:solidFill>
                <a:srgbClr val="000000"/>
              </a:solidFill>
              <a:latin typeface="Calibri"/>
              <a:cs typeface="Calibri"/>
            </a:rPr>
            <a:pPr algn="l"/>
            <a:t>Existing Customer</a:t>
          </a:fld>
          <a:endParaRPr lang="en-US" sz="160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0</xdr:col>
      <xdr:colOff>261410</xdr:colOff>
      <xdr:row>4</xdr:row>
      <xdr:rowOff>58209</xdr:rowOff>
    </xdr:from>
    <xdr:to>
      <xdr:col>1</xdr:col>
      <xdr:colOff>235804</xdr:colOff>
      <xdr:row>7</xdr:row>
      <xdr:rowOff>101655</xdr:rowOff>
    </xdr:to>
    <xdr:grpSp>
      <xdr:nvGrpSpPr>
        <xdr:cNvPr id="14" name="Group 13">
          <a:extLst>
            <a:ext uri="{FF2B5EF4-FFF2-40B4-BE49-F238E27FC236}">
              <a16:creationId xmlns:a16="http://schemas.microsoft.com/office/drawing/2014/main" id="{0FBFFF1D-E194-4E08-8CB5-5197ED0D88EC}"/>
            </a:ext>
          </a:extLst>
        </xdr:cNvPr>
        <xdr:cNvGrpSpPr/>
      </xdr:nvGrpSpPr>
      <xdr:grpSpPr>
        <a:xfrm>
          <a:off x="261410" y="798438"/>
          <a:ext cx="583994" cy="598617"/>
          <a:chOff x="295276" y="1152526"/>
          <a:chExt cx="581024" cy="571499"/>
        </a:xfrm>
      </xdr:grpSpPr>
      <xdr:sp macro="" textlink="">
        <xdr:nvSpPr>
          <xdr:cNvPr id="11" name="Rectangle: Rounded Corners 10">
            <a:extLst>
              <a:ext uri="{FF2B5EF4-FFF2-40B4-BE49-F238E27FC236}">
                <a16:creationId xmlns:a16="http://schemas.microsoft.com/office/drawing/2014/main" id="{23D10B08-9EA4-4E0F-A49F-CFCEB2D33FC0}"/>
              </a:ext>
            </a:extLst>
          </xdr:cNvPr>
          <xdr:cNvSpPr/>
        </xdr:nvSpPr>
        <xdr:spPr>
          <a:xfrm>
            <a:off x="295276" y="1152526"/>
            <a:ext cx="581024" cy="571499"/>
          </a:xfrm>
          <a:prstGeom prst="roundRect">
            <a:avLst>
              <a:gd name="adj" fmla="val 23809"/>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 name="Graphic 12" descr="Dollar with solid fill">
            <a:extLst>
              <a:ext uri="{FF2B5EF4-FFF2-40B4-BE49-F238E27FC236}">
                <a16:creationId xmlns:a16="http://schemas.microsoft.com/office/drawing/2014/main" id="{D5AC1E7C-49F4-41BD-A5A8-266C49C669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5763" y="1238250"/>
            <a:ext cx="400050" cy="400050"/>
          </a:xfrm>
          <a:prstGeom prst="rect">
            <a:avLst/>
          </a:prstGeom>
        </xdr:spPr>
      </xdr:pic>
    </xdr:grpSp>
    <xdr:clientData/>
  </xdr:twoCellAnchor>
  <xdr:twoCellAnchor>
    <xdr:from>
      <xdr:col>0</xdr:col>
      <xdr:colOff>273051</xdr:colOff>
      <xdr:row>8</xdr:row>
      <xdr:rowOff>152872</xdr:rowOff>
    </xdr:from>
    <xdr:to>
      <xdr:col>4</xdr:col>
      <xdr:colOff>36597</xdr:colOff>
      <xdr:row>10</xdr:row>
      <xdr:rowOff>117922</xdr:rowOff>
    </xdr:to>
    <xdr:grpSp>
      <xdr:nvGrpSpPr>
        <xdr:cNvPr id="17" name="Group 16">
          <a:extLst>
            <a:ext uri="{FF2B5EF4-FFF2-40B4-BE49-F238E27FC236}">
              <a16:creationId xmlns:a16="http://schemas.microsoft.com/office/drawing/2014/main" id="{653A9818-39FF-4CA0-A016-0A552310678F}"/>
            </a:ext>
          </a:extLst>
        </xdr:cNvPr>
        <xdr:cNvGrpSpPr/>
      </xdr:nvGrpSpPr>
      <xdr:grpSpPr>
        <a:xfrm>
          <a:off x="273051" y="1633329"/>
          <a:ext cx="2201946" cy="335164"/>
          <a:chOff x="303233" y="1809750"/>
          <a:chExt cx="2058967" cy="350921"/>
        </a:xfrm>
      </xdr:grpSpPr>
      <xdr:sp macro="" textlink="">
        <xdr:nvSpPr>
          <xdr:cNvPr id="15" name="TextBox 14">
            <a:extLst>
              <a:ext uri="{FF2B5EF4-FFF2-40B4-BE49-F238E27FC236}">
                <a16:creationId xmlns:a16="http://schemas.microsoft.com/office/drawing/2014/main" id="{11A24802-6E35-4607-9DB1-703357B462D7}"/>
              </a:ext>
            </a:extLst>
          </xdr:cNvPr>
          <xdr:cNvSpPr txBox="1"/>
        </xdr:nvSpPr>
        <xdr:spPr>
          <a:xfrm>
            <a:off x="303233" y="1827296"/>
            <a:ext cx="12477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300">
                <a:solidFill>
                  <a:schemeClr val="tx1">
                    <a:lumMod val="75000"/>
                    <a:lumOff val="25000"/>
                  </a:schemeClr>
                </a:solidFill>
                <a:latin typeface="Arial" panose="020B0604020202020204" pitchFamily="34" charset="0"/>
                <a:cs typeface="Arial" panose="020B0604020202020204" pitchFamily="34" charset="0"/>
              </a:rPr>
              <a:t>Year Till Date</a:t>
            </a:r>
          </a:p>
        </xdr:txBody>
      </xdr:sp>
      <xdr:sp macro="" textlink="PivotTable!G6">
        <xdr:nvSpPr>
          <xdr:cNvPr id="16" name="TextBox 15">
            <a:extLst>
              <a:ext uri="{FF2B5EF4-FFF2-40B4-BE49-F238E27FC236}">
                <a16:creationId xmlns:a16="http://schemas.microsoft.com/office/drawing/2014/main" id="{C03D07E0-C8C5-4B54-9A0D-13E76C225A8B}"/>
              </a:ext>
            </a:extLst>
          </xdr:cNvPr>
          <xdr:cNvSpPr txBox="1"/>
        </xdr:nvSpPr>
        <xdr:spPr>
          <a:xfrm>
            <a:off x="1476375" y="1809750"/>
            <a:ext cx="8858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E9D88D-0C03-4F41-BEBA-00D088CEFA75}" type="TxLink">
              <a:rPr lang="en-US" sz="1300" b="1" i="0" u="none" strike="noStrike">
                <a:solidFill>
                  <a:srgbClr val="000000"/>
                </a:solidFill>
                <a:latin typeface="Calibri"/>
                <a:cs typeface="Calibri"/>
              </a:rPr>
              <a:pPr algn="l"/>
              <a:t>$2,64,193</a:t>
            </a:fld>
            <a:endParaRPr lang="en-US" sz="1300">
              <a:solidFill>
                <a:schemeClr val="tx1">
                  <a:lumMod val="75000"/>
                  <a:lumOff val="25000"/>
                </a:schemeClr>
              </a:solidFill>
              <a:latin typeface="Arial" panose="020B0604020202020204" pitchFamily="34" charset="0"/>
              <a:cs typeface="Arial" panose="020B0604020202020204" pitchFamily="34" charset="0"/>
            </a:endParaRPr>
          </a:p>
        </xdr:txBody>
      </xdr:sp>
    </xdr:grpSp>
    <xdr:clientData/>
  </xdr:twoCellAnchor>
  <xdr:twoCellAnchor>
    <xdr:from>
      <xdr:col>5</xdr:col>
      <xdr:colOff>77258</xdr:colOff>
      <xdr:row>10</xdr:row>
      <xdr:rowOff>29180</xdr:rowOff>
    </xdr:from>
    <xdr:to>
      <xdr:col>7</xdr:col>
      <xdr:colOff>391885</xdr:colOff>
      <xdr:row>18</xdr:row>
      <xdr:rowOff>132291</xdr:rowOff>
    </xdr:to>
    <xdr:grpSp>
      <xdr:nvGrpSpPr>
        <xdr:cNvPr id="23" name="Group 22">
          <a:extLst>
            <a:ext uri="{FF2B5EF4-FFF2-40B4-BE49-F238E27FC236}">
              <a16:creationId xmlns:a16="http://schemas.microsoft.com/office/drawing/2014/main" id="{7164EBBE-BCC1-4EDD-94ED-B096BF5C410E}"/>
            </a:ext>
          </a:extLst>
        </xdr:cNvPr>
        <xdr:cNvGrpSpPr/>
      </xdr:nvGrpSpPr>
      <xdr:grpSpPr>
        <a:xfrm>
          <a:off x="3125258" y="1879751"/>
          <a:ext cx="1533827" cy="1583569"/>
          <a:chOff x="3048000" y="2247900"/>
          <a:chExt cx="1476000" cy="1620000"/>
        </a:xfrm>
      </xdr:grpSpPr>
      <xdr:sp macro="" textlink="">
        <xdr:nvSpPr>
          <xdr:cNvPr id="18" name="Rectangle: Rounded Corners 17">
            <a:extLst>
              <a:ext uri="{FF2B5EF4-FFF2-40B4-BE49-F238E27FC236}">
                <a16:creationId xmlns:a16="http://schemas.microsoft.com/office/drawing/2014/main" id="{937A54C5-D0F6-4D40-AF9D-CB72CAE625CC}"/>
              </a:ext>
            </a:extLst>
          </xdr:cNvPr>
          <xdr:cNvSpPr/>
        </xdr:nvSpPr>
        <xdr:spPr>
          <a:xfrm>
            <a:off x="3048000" y="2247900"/>
            <a:ext cx="1476000" cy="1620000"/>
          </a:xfrm>
          <a:prstGeom prst="roundRect">
            <a:avLst>
              <a:gd name="adj" fmla="val 11262"/>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B6">
        <xdr:nvSpPr>
          <xdr:cNvPr id="19" name="TextBox 18">
            <a:extLst>
              <a:ext uri="{FF2B5EF4-FFF2-40B4-BE49-F238E27FC236}">
                <a16:creationId xmlns:a16="http://schemas.microsoft.com/office/drawing/2014/main" id="{D4A02C8C-2FE7-4931-8D78-0E107C6C2A4A}"/>
              </a:ext>
            </a:extLst>
          </xdr:cNvPr>
          <xdr:cNvSpPr txBox="1"/>
        </xdr:nvSpPr>
        <xdr:spPr>
          <a:xfrm>
            <a:off x="3133725" y="3019425"/>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E8CFD9F-E793-453A-9CF9-CD6B3BDFCCA0}" type="TxLink">
              <a:rPr lang="en-US" sz="1600" b="1" i="0" u="none" strike="noStrike">
                <a:solidFill>
                  <a:schemeClr val="tx1">
                    <a:lumMod val="85000"/>
                    <a:lumOff val="15000"/>
                  </a:schemeClr>
                </a:solidFill>
                <a:latin typeface="Calibri"/>
                <a:ea typeface="+mn-ea"/>
                <a:cs typeface="Calibri"/>
              </a:rPr>
              <a:pPr marL="0" indent="0" algn="l"/>
              <a:t>$3,59,038</a:t>
            </a:fld>
            <a:endParaRPr lang="en-US" sz="1600" b="1" i="0" u="none" strike="noStrike">
              <a:solidFill>
                <a:schemeClr val="tx1">
                  <a:lumMod val="85000"/>
                  <a:lumOff val="15000"/>
                </a:schemeClr>
              </a:solidFill>
              <a:latin typeface="Calibri"/>
              <a:ea typeface="+mn-ea"/>
              <a:cs typeface="Calibri"/>
            </a:endParaRPr>
          </a:p>
        </xdr:txBody>
      </xdr:sp>
      <xdr:sp macro="" textlink="PivotTable!B7">
        <xdr:nvSpPr>
          <xdr:cNvPr id="20" name="TextBox 19">
            <a:extLst>
              <a:ext uri="{FF2B5EF4-FFF2-40B4-BE49-F238E27FC236}">
                <a16:creationId xmlns:a16="http://schemas.microsoft.com/office/drawing/2014/main" id="{74DE0427-4B9D-47EF-BA17-93F0CB20CF9E}"/>
              </a:ext>
            </a:extLst>
          </xdr:cNvPr>
          <xdr:cNvSpPr txBox="1"/>
        </xdr:nvSpPr>
        <xdr:spPr>
          <a:xfrm>
            <a:off x="3143250" y="3324225"/>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D8041E-3A42-427B-8049-7AB2A84F23AF}" type="TxLink">
              <a:rPr lang="en-US" sz="1600" b="0" i="0" u="none" strike="noStrike">
                <a:solidFill>
                  <a:srgbClr val="000000"/>
                </a:solidFill>
                <a:latin typeface="Calibri"/>
                <a:ea typeface="+mn-ea"/>
                <a:cs typeface="Calibri"/>
              </a:rPr>
              <a:pPr marL="0" indent="0" algn="l"/>
              <a:t>79%</a:t>
            </a:fld>
            <a:endParaRPr lang="en-US" sz="2000" b="1" i="0" u="none" strike="noStrike">
              <a:solidFill>
                <a:schemeClr val="tx1">
                  <a:lumMod val="85000"/>
                  <a:lumOff val="15000"/>
                </a:schemeClr>
              </a:solidFill>
              <a:latin typeface="Calibri"/>
              <a:ea typeface="+mn-ea"/>
              <a:cs typeface="Calibri"/>
            </a:endParaRPr>
          </a:p>
        </xdr:txBody>
      </xdr:sp>
      <xdr:sp macro="" textlink="">
        <xdr:nvSpPr>
          <xdr:cNvPr id="22" name="Rectangle: Diagonal Corners Rounded 21">
            <a:extLst>
              <a:ext uri="{FF2B5EF4-FFF2-40B4-BE49-F238E27FC236}">
                <a16:creationId xmlns:a16="http://schemas.microsoft.com/office/drawing/2014/main" id="{802523A2-72A8-4EC3-90A8-9546CD72B5BE}"/>
              </a:ext>
            </a:extLst>
          </xdr:cNvPr>
          <xdr:cNvSpPr/>
        </xdr:nvSpPr>
        <xdr:spPr>
          <a:xfrm>
            <a:off x="3181351" y="2400301"/>
            <a:ext cx="904874" cy="361950"/>
          </a:xfrm>
          <a:prstGeom prst="round2Diag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2"/>
                </a:solidFill>
              </a:rPr>
              <a:t>Sales</a:t>
            </a:r>
          </a:p>
        </xdr:txBody>
      </xdr:sp>
    </xdr:grpSp>
    <xdr:clientData/>
  </xdr:twoCellAnchor>
  <xdr:twoCellAnchor>
    <xdr:from>
      <xdr:col>7</xdr:col>
      <xdr:colOff>579362</xdr:colOff>
      <xdr:row>10</xdr:row>
      <xdr:rowOff>29180</xdr:rowOff>
    </xdr:from>
    <xdr:to>
      <xdr:col>10</xdr:col>
      <xdr:colOff>284162</xdr:colOff>
      <xdr:row>18</xdr:row>
      <xdr:rowOff>132722</xdr:rowOff>
    </xdr:to>
    <xdr:grpSp>
      <xdr:nvGrpSpPr>
        <xdr:cNvPr id="24" name="Group 23">
          <a:extLst>
            <a:ext uri="{FF2B5EF4-FFF2-40B4-BE49-F238E27FC236}">
              <a16:creationId xmlns:a16="http://schemas.microsoft.com/office/drawing/2014/main" id="{590AB040-45D5-4E1E-B8BE-C7CD158BF7C7}"/>
            </a:ext>
          </a:extLst>
        </xdr:cNvPr>
        <xdr:cNvGrpSpPr/>
      </xdr:nvGrpSpPr>
      <xdr:grpSpPr>
        <a:xfrm>
          <a:off x="4846562" y="1879751"/>
          <a:ext cx="1533600" cy="1584000"/>
          <a:chOff x="3048000" y="2247900"/>
          <a:chExt cx="1476000" cy="1620000"/>
        </a:xfrm>
      </xdr:grpSpPr>
      <xdr:sp macro="" textlink="">
        <xdr:nvSpPr>
          <xdr:cNvPr id="25" name="Rectangle: Rounded Corners 24">
            <a:extLst>
              <a:ext uri="{FF2B5EF4-FFF2-40B4-BE49-F238E27FC236}">
                <a16:creationId xmlns:a16="http://schemas.microsoft.com/office/drawing/2014/main" id="{E492DDEF-F347-4925-A4A8-B0276DC164FB}"/>
              </a:ext>
            </a:extLst>
          </xdr:cNvPr>
          <xdr:cNvSpPr/>
        </xdr:nvSpPr>
        <xdr:spPr>
          <a:xfrm>
            <a:off x="3048000" y="2247900"/>
            <a:ext cx="1476000" cy="1620000"/>
          </a:xfrm>
          <a:prstGeom prst="roundRect">
            <a:avLst>
              <a:gd name="adj" fmla="val 11262"/>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C6">
        <xdr:nvSpPr>
          <xdr:cNvPr id="26" name="TextBox 25">
            <a:extLst>
              <a:ext uri="{FF2B5EF4-FFF2-40B4-BE49-F238E27FC236}">
                <a16:creationId xmlns:a16="http://schemas.microsoft.com/office/drawing/2014/main" id="{79027DBC-7CE9-4617-8211-6477BAF6D614}"/>
              </a:ext>
            </a:extLst>
          </xdr:cNvPr>
          <xdr:cNvSpPr txBox="1"/>
        </xdr:nvSpPr>
        <xdr:spPr>
          <a:xfrm>
            <a:off x="3133725" y="3019425"/>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8467A5A-EF0F-49FA-805A-F9B73632B829}" type="TxLink">
              <a:rPr lang="en-US" sz="1600" b="1" i="0" u="none" strike="noStrike">
                <a:solidFill>
                  <a:srgbClr val="000000"/>
                </a:solidFill>
                <a:latin typeface="Calibri"/>
                <a:ea typeface="+mn-ea"/>
                <a:cs typeface="Calibri"/>
              </a:rPr>
              <a:pPr marL="0" indent="0" algn="l"/>
              <a:t>$94,845</a:t>
            </a:fld>
            <a:endParaRPr lang="en-US" sz="2000" b="1" i="0" u="none" strike="noStrike">
              <a:solidFill>
                <a:schemeClr val="tx1">
                  <a:lumMod val="85000"/>
                  <a:lumOff val="15000"/>
                </a:schemeClr>
              </a:solidFill>
              <a:latin typeface="Calibri"/>
              <a:ea typeface="+mn-ea"/>
              <a:cs typeface="Calibri"/>
            </a:endParaRPr>
          </a:p>
        </xdr:txBody>
      </xdr:sp>
      <xdr:sp macro="" textlink="PivotTable!C7">
        <xdr:nvSpPr>
          <xdr:cNvPr id="27" name="TextBox 26">
            <a:extLst>
              <a:ext uri="{FF2B5EF4-FFF2-40B4-BE49-F238E27FC236}">
                <a16:creationId xmlns:a16="http://schemas.microsoft.com/office/drawing/2014/main" id="{23992721-00E7-43CE-BC6C-C18DFB86BFAD}"/>
              </a:ext>
            </a:extLst>
          </xdr:cNvPr>
          <xdr:cNvSpPr txBox="1"/>
        </xdr:nvSpPr>
        <xdr:spPr>
          <a:xfrm>
            <a:off x="3143250" y="3324225"/>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BA6E7B-1457-4CA9-A0D3-B6976C2228BD}" type="TxLink">
              <a:rPr lang="en-US" sz="1600" b="0" i="0" u="none" strike="noStrike">
                <a:solidFill>
                  <a:srgbClr val="000000"/>
                </a:solidFill>
                <a:latin typeface="Calibri"/>
                <a:ea typeface="+mn-ea"/>
                <a:cs typeface="Calibri"/>
              </a:rPr>
              <a:pPr marL="0" indent="0" algn="l"/>
              <a:t>21%</a:t>
            </a:fld>
            <a:endParaRPr lang="en-US" sz="2800" b="1" i="0" u="none" strike="noStrike">
              <a:solidFill>
                <a:schemeClr val="tx1">
                  <a:lumMod val="85000"/>
                  <a:lumOff val="15000"/>
                </a:schemeClr>
              </a:solidFill>
              <a:latin typeface="Calibri"/>
              <a:ea typeface="+mn-ea"/>
              <a:cs typeface="Calibri"/>
            </a:endParaRPr>
          </a:p>
        </xdr:txBody>
      </xdr:sp>
      <xdr:sp macro="" textlink="">
        <xdr:nvSpPr>
          <xdr:cNvPr id="28" name="Rectangle: Diagonal Corners Rounded 27">
            <a:extLst>
              <a:ext uri="{FF2B5EF4-FFF2-40B4-BE49-F238E27FC236}">
                <a16:creationId xmlns:a16="http://schemas.microsoft.com/office/drawing/2014/main" id="{12923D26-576A-4B49-9D57-6316F070712B}"/>
              </a:ext>
            </a:extLst>
          </xdr:cNvPr>
          <xdr:cNvSpPr/>
        </xdr:nvSpPr>
        <xdr:spPr>
          <a:xfrm>
            <a:off x="3181350" y="2400300"/>
            <a:ext cx="1038225" cy="390525"/>
          </a:xfrm>
          <a:prstGeom prst="round2Diag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FF0000"/>
                </a:solidFill>
              </a:rPr>
              <a:t>Expenses</a:t>
            </a:r>
          </a:p>
        </xdr:txBody>
      </xdr:sp>
    </xdr:grpSp>
    <xdr:clientData/>
  </xdr:twoCellAnchor>
  <xdr:twoCellAnchor>
    <xdr:from>
      <xdr:col>10</xdr:col>
      <xdr:colOff>468237</xdr:colOff>
      <xdr:row>10</xdr:row>
      <xdr:rowOff>29180</xdr:rowOff>
    </xdr:from>
    <xdr:to>
      <xdr:col>19</xdr:col>
      <xdr:colOff>496279</xdr:colOff>
      <xdr:row>18</xdr:row>
      <xdr:rowOff>132722</xdr:rowOff>
    </xdr:to>
    <xdr:grpSp>
      <xdr:nvGrpSpPr>
        <xdr:cNvPr id="73" name="Group 72">
          <a:extLst>
            <a:ext uri="{FF2B5EF4-FFF2-40B4-BE49-F238E27FC236}">
              <a16:creationId xmlns:a16="http://schemas.microsoft.com/office/drawing/2014/main" id="{72279BB7-2A89-48FF-9753-557EABF79B34}"/>
            </a:ext>
          </a:extLst>
        </xdr:cNvPr>
        <xdr:cNvGrpSpPr/>
      </xdr:nvGrpSpPr>
      <xdr:grpSpPr>
        <a:xfrm>
          <a:off x="6564237" y="1879751"/>
          <a:ext cx="5514442" cy="1584000"/>
          <a:chOff x="6725708" y="2325160"/>
          <a:chExt cx="5486400" cy="1666875"/>
        </a:xfrm>
      </xdr:grpSpPr>
      <xdr:sp macro="" textlink="">
        <xdr:nvSpPr>
          <xdr:cNvPr id="36" name="Rectangle: Rounded Corners 35">
            <a:extLst>
              <a:ext uri="{FF2B5EF4-FFF2-40B4-BE49-F238E27FC236}">
                <a16:creationId xmlns:a16="http://schemas.microsoft.com/office/drawing/2014/main" id="{BA55B29D-A137-44E4-81F2-2BDCE940FA02}"/>
              </a:ext>
            </a:extLst>
          </xdr:cNvPr>
          <xdr:cNvSpPr/>
        </xdr:nvSpPr>
        <xdr:spPr>
          <a:xfrm>
            <a:off x="6725708" y="2325160"/>
            <a:ext cx="5486400" cy="1666875"/>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0" name="Chart 39">
            <a:extLst>
              <a:ext uri="{FF2B5EF4-FFF2-40B4-BE49-F238E27FC236}">
                <a16:creationId xmlns:a16="http://schemas.microsoft.com/office/drawing/2014/main" id="{F9C01DDB-B2AD-4CAD-806B-060F9A06D323}"/>
              </a:ext>
            </a:extLst>
          </xdr:cNvPr>
          <xdr:cNvGraphicFramePr>
            <a:graphicFrameLocks/>
          </xdr:cNvGraphicFramePr>
        </xdr:nvGraphicFramePr>
        <xdr:xfrm>
          <a:off x="6849533" y="2408767"/>
          <a:ext cx="5267326" cy="1537758"/>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4" name="Rectangle: Diagonal Corners Rounded 43">
            <a:extLst>
              <a:ext uri="{FF2B5EF4-FFF2-40B4-BE49-F238E27FC236}">
                <a16:creationId xmlns:a16="http://schemas.microsoft.com/office/drawing/2014/main" id="{51634582-BF80-4BB7-970E-FFE2A2292DD5}"/>
              </a:ext>
            </a:extLst>
          </xdr:cNvPr>
          <xdr:cNvSpPr/>
        </xdr:nvSpPr>
        <xdr:spPr>
          <a:xfrm>
            <a:off x="11477626" y="2722033"/>
            <a:ext cx="714374" cy="343959"/>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a:solidFill>
                  <a:schemeClr val="tx1"/>
                </a:solidFill>
              </a:rPr>
              <a:t>Balance</a:t>
            </a:r>
            <a:endParaRPr lang="en-US" sz="1400" b="0">
              <a:solidFill>
                <a:schemeClr val="tx1"/>
              </a:solidFill>
            </a:endParaRPr>
          </a:p>
        </xdr:txBody>
      </xdr:sp>
    </xdr:grpSp>
    <xdr:clientData/>
  </xdr:twoCellAnchor>
  <xdr:twoCellAnchor>
    <xdr:from>
      <xdr:col>0</xdr:col>
      <xdr:colOff>301625</xdr:colOff>
      <xdr:row>10</xdr:row>
      <xdr:rowOff>86783</xdr:rowOff>
    </xdr:from>
    <xdr:to>
      <xdr:col>4</xdr:col>
      <xdr:colOff>34265</xdr:colOff>
      <xdr:row>10</xdr:row>
      <xdr:rowOff>86783</xdr:rowOff>
    </xdr:to>
    <xdr:cxnSp macro="">
      <xdr:nvCxnSpPr>
        <xdr:cNvPr id="46" name="Straight Connector 45">
          <a:extLst>
            <a:ext uri="{FF2B5EF4-FFF2-40B4-BE49-F238E27FC236}">
              <a16:creationId xmlns:a16="http://schemas.microsoft.com/office/drawing/2014/main" id="{B6D9676B-1A38-4D74-9E95-EF3B7D4EC402}"/>
            </a:ext>
          </a:extLst>
        </xdr:cNvPr>
        <xdr:cNvCxnSpPr/>
      </xdr:nvCxnSpPr>
      <xdr:spPr>
        <a:xfrm>
          <a:off x="301625" y="1937354"/>
          <a:ext cx="2171040"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299508</xdr:colOff>
      <xdr:row>13</xdr:row>
      <xdr:rowOff>20106</xdr:rowOff>
    </xdr:from>
    <xdr:to>
      <xdr:col>2</xdr:col>
      <xdr:colOff>372755</xdr:colOff>
      <xdr:row>15</xdr:row>
      <xdr:rowOff>19767</xdr:rowOff>
    </xdr:to>
    <xdr:sp macro="" textlink="PivotTable!K5">
      <xdr:nvSpPr>
        <xdr:cNvPr id="51" name="TextBox 50">
          <a:extLst>
            <a:ext uri="{FF2B5EF4-FFF2-40B4-BE49-F238E27FC236}">
              <a16:creationId xmlns:a16="http://schemas.microsoft.com/office/drawing/2014/main" id="{58785D61-932C-4F2F-954E-DC9F1729A528}"/>
            </a:ext>
          </a:extLst>
        </xdr:cNvPr>
        <xdr:cNvSpPr txBox="1"/>
      </xdr:nvSpPr>
      <xdr:spPr>
        <a:xfrm>
          <a:off x="299508" y="2425849"/>
          <a:ext cx="1292447" cy="369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1396AD-AFCC-4A4C-A401-7DFB674A112F}" type="TxLink">
            <a:rPr lang="en-US" sz="1400" b="0" i="0" u="none" strike="noStrike">
              <a:solidFill>
                <a:srgbClr val="000000"/>
              </a:solidFill>
              <a:latin typeface="Calibri"/>
              <a:cs typeface="Calibri"/>
            </a:rPr>
            <a:pPr algn="l"/>
            <a:t>New Customer</a:t>
          </a:fld>
          <a:endParaRPr lang="en-US" sz="160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1</xdr:col>
      <xdr:colOff>251884</xdr:colOff>
      <xdr:row>5</xdr:row>
      <xdr:rowOff>143932</xdr:rowOff>
    </xdr:from>
    <xdr:to>
      <xdr:col>3</xdr:col>
      <xdr:colOff>602768</xdr:colOff>
      <xdr:row>7</xdr:row>
      <xdr:rowOff>124057</xdr:rowOff>
    </xdr:to>
    <xdr:sp macro="" textlink="">
      <xdr:nvSpPr>
        <xdr:cNvPr id="52" name="TextBox 51">
          <a:extLst>
            <a:ext uri="{FF2B5EF4-FFF2-40B4-BE49-F238E27FC236}">
              <a16:creationId xmlns:a16="http://schemas.microsoft.com/office/drawing/2014/main" id="{9FCB721C-0101-41DF-A904-2FBE26DCB27B}"/>
            </a:ext>
          </a:extLst>
        </xdr:cNvPr>
        <xdr:cNvSpPr txBox="1"/>
      </xdr:nvSpPr>
      <xdr:spPr>
        <a:xfrm>
          <a:off x="861484" y="1069218"/>
          <a:ext cx="1570084" cy="350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tx1">
                  <a:lumMod val="75000"/>
                  <a:lumOff val="25000"/>
                </a:schemeClr>
              </a:solidFill>
              <a:latin typeface="Arial" panose="020B0604020202020204" pitchFamily="34" charset="0"/>
              <a:cs typeface="Arial" panose="020B0604020202020204" pitchFamily="34" charset="0"/>
            </a:rPr>
            <a:t>Monthly Balance</a:t>
          </a:r>
        </a:p>
      </xdr:txBody>
    </xdr:sp>
    <xdr:clientData/>
  </xdr:twoCellAnchor>
  <xdr:twoCellAnchor>
    <xdr:from>
      <xdr:col>3</xdr:col>
      <xdr:colOff>194733</xdr:colOff>
      <xdr:row>11</xdr:row>
      <xdr:rowOff>86783</xdr:rowOff>
    </xdr:from>
    <xdr:to>
      <xdr:col>4</xdr:col>
      <xdr:colOff>25522</xdr:colOff>
      <xdr:row>13</xdr:row>
      <xdr:rowOff>8303</xdr:rowOff>
    </xdr:to>
    <xdr:sp macro="" textlink="PivotTable!L6">
      <xdr:nvSpPr>
        <xdr:cNvPr id="55" name="Rectangle: Diagonal Corners Rounded 54">
          <a:extLst>
            <a:ext uri="{FF2B5EF4-FFF2-40B4-BE49-F238E27FC236}">
              <a16:creationId xmlns:a16="http://schemas.microsoft.com/office/drawing/2014/main" id="{5344C879-5779-4787-B878-6D6CDA136896}"/>
            </a:ext>
          </a:extLst>
        </xdr:cNvPr>
        <xdr:cNvSpPr/>
      </xdr:nvSpPr>
      <xdr:spPr>
        <a:xfrm>
          <a:off x="2023533" y="2122412"/>
          <a:ext cx="440389" cy="291634"/>
        </a:xfrm>
        <a:prstGeom prst="round2Diag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1C7B5BD-EFE1-40EB-92A1-33F28478BF7C}" type="TxLink">
            <a:rPr lang="en-US" sz="1400" b="1" i="0" u="none" strike="noStrike">
              <a:solidFill>
                <a:srgbClr val="000000"/>
              </a:solidFill>
              <a:latin typeface="Calibri"/>
              <a:cs typeface="Calibri"/>
            </a:rPr>
            <a:pPr algn="ctr"/>
            <a:t>50</a:t>
          </a:fld>
          <a:endParaRPr lang="en-US" sz="1800" b="1">
            <a:solidFill>
              <a:schemeClr val="tx2"/>
            </a:solidFill>
          </a:endParaRPr>
        </a:p>
      </xdr:txBody>
    </xdr:sp>
    <xdr:clientData/>
  </xdr:twoCellAnchor>
  <xdr:twoCellAnchor>
    <xdr:from>
      <xdr:col>3</xdr:col>
      <xdr:colOff>185208</xdr:colOff>
      <xdr:row>13</xdr:row>
      <xdr:rowOff>86781</xdr:rowOff>
    </xdr:from>
    <xdr:to>
      <xdr:col>4</xdr:col>
      <xdr:colOff>15997</xdr:colOff>
      <xdr:row>15</xdr:row>
      <xdr:rowOff>8302</xdr:rowOff>
    </xdr:to>
    <xdr:sp macro="" textlink="PivotTable!K6">
      <xdr:nvSpPr>
        <xdr:cNvPr id="56" name="Rectangle: Diagonal Corners Rounded 55">
          <a:extLst>
            <a:ext uri="{FF2B5EF4-FFF2-40B4-BE49-F238E27FC236}">
              <a16:creationId xmlns:a16="http://schemas.microsoft.com/office/drawing/2014/main" id="{DB4A1E79-CC7D-4F90-95D1-3119D592A5D5}"/>
            </a:ext>
          </a:extLst>
        </xdr:cNvPr>
        <xdr:cNvSpPr/>
      </xdr:nvSpPr>
      <xdr:spPr>
        <a:xfrm>
          <a:off x="2014008" y="2492524"/>
          <a:ext cx="440389" cy="291635"/>
        </a:xfrm>
        <a:prstGeom prst="round2Diag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AF6660B-A9FF-4655-A4F6-66ECCFC08839}" type="TxLink">
            <a:rPr lang="en-US" sz="1200" b="1" i="0" u="none" strike="noStrike">
              <a:solidFill>
                <a:srgbClr val="000000"/>
              </a:solidFill>
              <a:latin typeface="Calibri"/>
              <a:cs typeface="Calibri"/>
            </a:rPr>
            <a:pPr algn="ctr"/>
            <a:t>11</a:t>
          </a:fld>
          <a:endParaRPr lang="en-US" sz="1800" b="1">
            <a:solidFill>
              <a:schemeClr val="tx2"/>
            </a:solidFill>
          </a:endParaRPr>
        </a:p>
      </xdr:txBody>
    </xdr:sp>
    <xdr:clientData/>
  </xdr:twoCellAnchor>
  <xdr:twoCellAnchor>
    <xdr:from>
      <xdr:col>20</xdr:col>
      <xdr:colOff>21771</xdr:colOff>
      <xdr:row>10</xdr:row>
      <xdr:rowOff>29180</xdr:rowOff>
    </xdr:from>
    <xdr:to>
      <xdr:col>24</xdr:col>
      <xdr:colOff>256728</xdr:colOff>
      <xdr:row>18</xdr:row>
      <xdr:rowOff>132722</xdr:rowOff>
    </xdr:to>
    <xdr:grpSp>
      <xdr:nvGrpSpPr>
        <xdr:cNvPr id="74" name="Group 73">
          <a:extLst>
            <a:ext uri="{FF2B5EF4-FFF2-40B4-BE49-F238E27FC236}">
              <a16:creationId xmlns:a16="http://schemas.microsoft.com/office/drawing/2014/main" id="{97FDE3E6-A390-44E7-B58A-3569760C854F}"/>
            </a:ext>
          </a:extLst>
        </xdr:cNvPr>
        <xdr:cNvGrpSpPr/>
      </xdr:nvGrpSpPr>
      <xdr:grpSpPr>
        <a:xfrm>
          <a:off x="12213771" y="1879751"/>
          <a:ext cx="2673357" cy="1584000"/>
          <a:chOff x="12300837" y="2333624"/>
          <a:chExt cx="2659763" cy="1793930"/>
        </a:xfrm>
      </xdr:grpSpPr>
      <xdr:sp macro="" textlink="">
        <xdr:nvSpPr>
          <xdr:cNvPr id="57" name="Rectangle: Rounded Corners 56">
            <a:extLst>
              <a:ext uri="{FF2B5EF4-FFF2-40B4-BE49-F238E27FC236}">
                <a16:creationId xmlns:a16="http://schemas.microsoft.com/office/drawing/2014/main" id="{149C17EE-46E2-4ACD-AB0D-EAE93C20194C}"/>
              </a:ext>
            </a:extLst>
          </xdr:cNvPr>
          <xdr:cNvSpPr/>
        </xdr:nvSpPr>
        <xdr:spPr>
          <a:xfrm>
            <a:off x="12356040" y="2333624"/>
            <a:ext cx="2604560" cy="1793930"/>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sp macro="" textlink="">
        <xdr:nvSpPr>
          <xdr:cNvPr id="61" name="Rectangle: Diagonal Corners Rounded 60">
            <a:extLst>
              <a:ext uri="{FF2B5EF4-FFF2-40B4-BE49-F238E27FC236}">
                <a16:creationId xmlns:a16="http://schemas.microsoft.com/office/drawing/2014/main" id="{2F41B56D-C5F1-473D-9BB1-FE69F10A5EAD}"/>
              </a:ext>
            </a:extLst>
          </xdr:cNvPr>
          <xdr:cNvSpPr/>
        </xdr:nvSpPr>
        <xdr:spPr>
          <a:xfrm>
            <a:off x="12300837" y="2381610"/>
            <a:ext cx="1665353" cy="419101"/>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tx1"/>
                </a:solidFill>
              </a:rPr>
              <a:t>Truck</a:t>
            </a:r>
            <a:r>
              <a:rPr lang="en-US" sz="1500" b="1" baseline="0">
                <a:solidFill>
                  <a:schemeClr val="tx1"/>
                </a:solidFill>
              </a:rPr>
              <a:t> Expenses  </a:t>
            </a:r>
            <a:endParaRPr lang="en-US" sz="1500" b="1">
              <a:solidFill>
                <a:schemeClr val="tx1"/>
              </a:solidFill>
            </a:endParaRPr>
          </a:p>
        </xdr:txBody>
      </xdr:sp>
      <xdr:grpSp>
        <xdr:nvGrpSpPr>
          <xdr:cNvPr id="72" name="Group 71">
            <a:extLst>
              <a:ext uri="{FF2B5EF4-FFF2-40B4-BE49-F238E27FC236}">
                <a16:creationId xmlns:a16="http://schemas.microsoft.com/office/drawing/2014/main" id="{7C4F02C2-5369-478E-9346-A61025E7AB4A}"/>
              </a:ext>
            </a:extLst>
          </xdr:cNvPr>
          <xdr:cNvGrpSpPr/>
        </xdr:nvGrpSpPr>
        <xdr:grpSpPr>
          <a:xfrm>
            <a:off x="12432045" y="2441766"/>
            <a:ext cx="2332667" cy="1393634"/>
            <a:chOff x="12542120" y="2467167"/>
            <a:chExt cx="2325347" cy="1393634"/>
          </a:xfrm>
        </xdr:grpSpPr>
        <xdr:sp macro="" textlink="">
          <xdr:nvSpPr>
            <xdr:cNvPr id="64" name="Rectangle: Diagonal Corners Rounded 63">
              <a:extLst>
                <a:ext uri="{FF2B5EF4-FFF2-40B4-BE49-F238E27FC236}">
                  <a16:creationId xmlns:a16="http://schemas.microsoft.com/office/drawing/2014/main" id="{91ABF2E0-DB3C-4363-92D4-F8CB7A2210A3}"/>
                </a:ext>
              </a:extLst>
            </xdr:cNvPr>
            <xdr:cNvSpPr/>
          </xdr:nvSpPr>
          <xdr:spPr>
            <a:xfrm>
              <a:off x="12556697" y="2806700"/>
              <a:ext cx="945057" cy="280241"/>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tx1"/>
                  </a:solidFill>
                </a:rPr>
                <a:t>Insurance</a:t>
              </a:r>
            </a:p>
          </xdr:txBody>
        </xdr:sp>
        <xdr:sp macro="" textlink="PivotTable!O6">
          <xdr:nvSpPr>
            <xdr:cNvPr id="65" name="Rectangle: Diagonal Corners Rounded 64">
              <a:extLst>
                <a:ext uri="{FF2B5EF4-FFF2-40B4-BE49-F238E27FC236}">
                  <a16:creationId xmlns:a16="http://schemas.microsoft.com/office/drawing/2014/main" id="{664F7E85-A124-4A13-8316-81247938FBB5}"/>
                </a:ext>
              </a:extLst>
            </xdr:cNvPr>
            <xdr:cNvSpPr/>
          </xdr:nvSpPr>
          <xdr:spPr>
            <a:xfrm>
              <a:off x="14000691" y="2806700"/>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F9B94F-3818-4B07-97C3-8EDDC49D940C}" type="TxLink">
                <a:rPr lang="en-US" sz="1400" b="1" i="0" u="none" strike="noStrike">
                  <a:solidFill>
                    <a:srgbClr val="000000"/>
                  </a:solidFill>
                  <a:latin typeface="Calibri"/>
                  <a:cs typeface="Calibri"/>
                </a:rPr>
                <a:pPr algn="ctr"/>
                <a:t>$8,052</a:t>
              </a:fld>
              <a:endParaRPr lang="en-US" sz="1400" b="0">
                <a:solidFill>
                  <a:schemeClr val="tx1"/>
                </a:solidFill>
              </a:endParaRPr>
            </a:p>
          </xdr:txBody>
        </xdr:sp>
        <xdr:sp macro="" textlink="">
          <xdr:nvSpPr>
            <xdr:cNvPr id="66" name="Rectangle: Diagonal Corners Rounded 65">
              <a:extLst>
                <a:ext uri="{FF2B5EF4-FFF2-40B4-BE49-F238E27FC236}">
                  <a16:creationId xmlns:a16="http://schemas.microsoft.com/office/drawing/2014/main" id="{9101C8BB-6549-4027-938D-81970E08F9A9}"/>
                </a:ext>
              </a:extLst>
            </xdr:cNvPr>
            <xdr:cNvSpPr/>
          </xdr:nvSpPr>
          <xdr:spPr>
            <a:xfrm>
              <a:off x="12544424" y="3390901"/>
              <a:ext cx="1605113" cy="176848"/>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tx1"/>
                  </a:solidFill>
                </a:rPr>
                <a:t>Diesel Exhaust Fuel</a:t>
              </a:r>
            </a:p>
          </xdr:txBody>
        </xdr:sp>
        <xdr:sp macro="" textlink="">
          <xdr:nvSpPr>
            <xdr:cNvPr id="67" name="Rectangle: Diagonal Corners Rounded 66">
              <a:extLst>
                <a:ext uri="{FF2B5EF4-FFF2-40B4-BE49-F238E27FC236}">
                  <a16:creationId xmlns:a16="http://schemas.microsoft.com/office/drawing/2014/main" id="{139CA340-7FE0-4022-8F10-0617D90F802C}"/>
                </a:ext>
              </a:extLst>
            </xdr:cNvPr>
            <xdr:cNvSpPr/>
          </xdr:nvSpPr>
          <xdr:spPr>
            <a:xfrm>
              <a:off x="12553673" y="3089965"/>
              <a:ext cx="559413" cy="231218"/>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tx1"/>
                  </a:solidFill>
                </a:rPr>
                <a:t>Fuel</a:t>
              </a:r>
            </a:p>
          </xdr:txBody>
        </xdr:sp>
        <xdr:sp macro="" textlink="">
          <xdr:nvSpPr>
            <xdr:cNvPr id="68" name="Rectangle: Diagonal Corners Rounded 67">
              <a:extLst>
                <a:ext uri="{FF2B5EF4-FFF2-40B4-BE49-F238E27FC236}">
                  <a16:creationId xmlns:a16="http://schemas.microsoft.com/office/drawing/2014/main" id="{9284ED44-7100-447B-9FED-096FD42E6381}"/>
                </a:ext>
              </a:extLst>
            </xdr:cNvPr>
            <xdr:cNvSpPr/>
          </xdr:nvSpPr>
          <xdr:spPr>
            <a:xfrm>
              <a:off x="12542120" y="3661835"/>
              <a:ext cx="873264" cy="152483"/>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tx1"/>
                  </a:solidFill>
                </a:rPr>
                <a:t>Advance</a:t>
              </a:r>
            </a:p>
          </xdr:txBody>
        </xdr:sp>
        <xdr:sp macro="" textlink="PivotTable!P6">
          <xdr:nvSpPr>
            <xdr:cNvPr id="69" name="Rectangle: Diagonal Corners Rounded 68">
              <a:extLst>
                <a:ext uri="{FF2B5EF4-FFF2-40B4-BE49-F238E27FC236}">
                  <a16:creationId xmlns:a16="http://schemas.microsoft.com/office/drawing/2014/main" id="{063330B4-ECD5-4517-A753-A916559BB429}"/>
                </a:ext>
              </a:extLst>
            </xdr:cNvPr>
            <xdr:cNvSpPr/>
          </xdr:nvSpPr>
          <xdr:spPr>
            <a:xfrm>
              <a:off x="14009158" y="3069167"/>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41FE8D4-8296-4E00-AA6A-EF54C9D95066}" type="TxLink">
                <a:rPr lang="en-US" sz="1400" b="1" i="0" u="none" strike="noStrike">
                  <a:solidFill>
                    <a:srgbClr val="000000"/>
                  </a:solidFill>
                  <a:latin typeface="Calibri"/>
                  <a:cs typeface="Calibri"/>
                </a:rPr>
                <a:pPr algn="ctr"/>
                <a:t>$23,720</a:t>
              </a:fld>
              <a:endParaRPr lang="en-US" sz="1400" b="0">
                <a:solidFill>
                  <a:schemeClr val="tx1"/>
                </a:solidFill>
              </a:endParaRPr>
            </a:p>
          </xdr:txBody>
        </xdr:sp>
        <xdr:sp macro="" textlink="PivotTable!Q6">
          <xdr:nvSpPr>
            <xdr:cNvPr id="70" name="Rectangle: Diagonal Corners Rounded 69">
              <a:extLst>
                <a:ext uri="{FF2B5EF4-FFF2-40B4-BE49-F238E27FC236}">
                  <a16:creationId xmlns:a16="http://schemas.microsoft.com/office/drawing/2014/main" id="{A4BA5B45-41D0-4532-A2EA-A5F1F47CF3E6}"/>
                </a:ext>
              </a:extLst>
            </xdr:cNvPr>
            <xdr:cNvSpPr/>
          </xdr:nvSpPr>
          <xdr:spPr>
            <a:xfrm>
              <a:off x="14026091" y="333163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22A7E94-B7C3-4C32-B434-246392D9C7EB}" type="TxLink">
                <a:rPr lang="en-US" sz="1400" b="1" i="0" u="none" strike="noStrike">
                  <a:solidFill>
                    <a:srgbClr val="000000"/>
                  </a:solidFill>
                  <a:latin typeface="Calibri"/>
                  <a:cs typeface="Calibri"/>
                </a:rPr>
                <a:pPr algn="ctr"/>
                <a:t>$3,164</a:t>
              </a:fld>
              <a:endParaRPr lang="en-US" sz="1400" b="0">
                <a:solidFill>
                  <a:schemeClr val="tx1"/>
                </a:solidFill>
              </a:endParaRPr>
            </a:p>
          </xdr:txBody>
        </xdr:sp>
        <xdr:sp macro="" textlink="PivotTable!R6">
          <xdr:nvSpPr>
            <xdr:cNvPr id="71" name="Rectangle: Diagonal Corners Rounded 70">
              <a:extLst>
                <a:ext uri="{FF2B5EF4-FFF2-40B4-BE49-F238E27FC236}">
                  <a16:creationId xmlns:a16="http://schemas.microsoft.com/office/drawing/2014/main" id="{B86AF3DA-36FC-4B62-9EE8-316DC8387F62}"/>
                </a:ext>
              </a:extLst>
            </xdr:cNvPr>
            <xdr:cNvSpPr/>
          </xdr:nvSpPr>
          <xdr:spPr>
            <a:xfrm>
              <a:off x="14034558" y="356023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4384FAB-2F65-405F-B68A-DDBF3FDD9CAA}" type="TxLink">
                <a:rPr lang="en-US" sz="1400" b="1" i="0" u="none" strike="noStrike">
                  <a:solidFill>
                    <a:srgbClr val="000000"/>
                  </a:solidFill>
                  <a:latin typeface="Calibri"/>
                  <a:cs typeface="Calibri"/>
                </a:rPr>
                <a:pPr algn="ctr"/>
                <a:t>$15,250</a:t>
              </a:fld>
              <a:endParaRPr lang="en-US" sz="1400" b="0">
                <a:solidFill>
                  <a:schemeClr val="tx1"/>
                </a:solidFill>
              </a:endParaRPr>
            </a:p>
          </xdr:txBody>
        </xdr:sp>
        <xdr:sp macro="" textlink="PivotTable!S6">
          <xdr:nvSpPr>
            <xdr:cNvPr id="178" name="Rectangle: Diagonal Corners Rounded 177">
              <a:extLst>
                <a:ext uri="{FF2B5EF4-FFF2-40B4-BE49-F238E27FC236}">
                  <a16:creationId xmlns:a16="http://schemas.microsoft.com/office/drawing/2014/main" id="{B3B9552D-DB2C-4587-9648-1751F9E3E958}"/>
                </a:ext>
              </a:extLst>
            </xdr:cNvPr>
            <xdr:cNvSpPr/>
          </xdr:nvSpPr>
          <xdr:spPr>
            <a:xfrm>
              <a:off x="13858264" y="2467167"/>
              <a:ext cx="832909" cy="300568"/>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C32C537-DA55-448D-A53B-CF80328971E0}" type="TxLink">
                <a:rPr lang="en-US" sz="1400" b="1" i="1" u="sng" strike="noStrike">
                  <a:solidFill>
                    <a:srgbClr val="000000"/>
                  </a:solidFill>
                  <a:latin typeface="Calibri"/>
                  <a:cs typeface="Calibri"/>
                </a:rPr>
                <a:pPr algn="ctr"/>
                <a:t>$50,186</a:t>
              </a:fld>
              <a:endParaRPr lang="en-US" sz="1400" b="0" i="1" u="sng">
                <a:solidFill>
                  <a:schemeClr val="tx1"/>
                </a:solidFill>
              </a:endParaRPr>
            </a:p>
          </xdr:txBody>
        </xdr:sp>
      </xdr:grpSp>
    </xdr:grpSp>
    <xdr:clientData/>
  </xdr:twoCellAnchor>
  <xdr:twoCellAnchor>
    <xdr:from>
      <xdr:col>5</xdr:col>
      <xdr:colOff>87086</xdr:colOff>
      <xdr:row>4</xdr:row>
      <xdr:rowOff>31751</xdr:rowOff>
    </xdr:from>
    <xdr:to>
      <xdr:col>18</xdr:col>
      <xdr:colOff>482199</xdr:colOff>
      <xdr:row>9</xdr:row>
      <xdr:rowOff>53151</xdr:rowOff>
    </xdr:to>
    <xdr:sp macro="" textlink="">
      <xdr:nvSpPr>
        <xdr:cNvPr id="101" name="Rectangle: Rounded Corners 100">
          <a:extLst>
            <a:ext uri="{FF2B5EF4-FFF2-40B4-BE49-F238E27FC236}">
              <a16:creationId xmlns:a16="http://schemas.microsoft.com/office/drawing/2014/main" id="{A1170A99-F139-47A2-80EB-8A1D0D98F690}"/>
            </a:ext>
          </a:extLst>
        </xdr:cNvPr>
        <xdr:cNvSpPr/>
      </xdr:nvSpPr>
      <xdr:spPr>
        <a:xfrm>
          <a:off x="3135086" y="771980"/>
          <a:ext cx="8319913" cy="946685"/>
        </a:xfrm>
        <a:prstGeom prst="roundRect">
          <a:avLst>
            <a:gd name="adj" fmla="val 11262"/>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152400</xdr:colOff>
      <xdr:row>4</xdr:row>
      <xdr:rowOff>110067</xdr:rowOff>
    </xdr:from>
    <xdr:to>
      <xdr:col>18</xdr:col>
      <xdr:colOff>377628</xdr:colOff>
      <xdr:row>8</xdr:row>
      <xdr:rowOff>159313</xdr:rowOff>
    </xdr:to>
    <mc:AlternateContent xmlns:mc="http://schemas.openxmlformats.org/markup-compatibility/2006" xmlns:a14="http://schemas.microsoft.com/office/drawing/2010/main">
      <mc:Choice Requires="a14">
        <xdr:graphicFrame macro="">
          <xdr:nvGraphicFramePr>
            <xdr:cNvPr id="105" name="Month 1">
              <a:extLst>
                <a:ext uri="{FF2B5EF4-FFF2-40B4-BE49-F238E27FC236}">
                  <a16:creationId xmlns:a16="http://schemas.microsoft.com/office/drawing/2014/main" id="{1C498ADF-CB8F-458D-A4C5-6D8195662CB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200400" y="850296"/>
              <a:ext cx="8150028" cy="789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25401</xdr:colOff>
      <xdr:row>19</xdr:row>
      <xdr:rowOff>50798</xdr:rowOff>
    </xdr:from>
    <xdr:to>
      <xdr:col>19</xdr:col>
      <xdr:colOff>528558</xdr:colOff>
      <xdr:row>27</xdr:row>
      <xdr:rowOff>123245</xdr:rowOff>
    </xdr:to>
    <xdr:grpSp>
      <xdr:nvGrpSpPr>
        <xdr:cNvPr id="35" name="Group 34">
          <a:extLst>
            <a:ext uri="{FF2B5EF4-FFF2-40B4-BE49-F238E27FC236}">
              <a16:creationId xmlns:a16="http://schemas.microsoft.com/office/drawing/2014/main" id="{48161D5B-35DB-4BFE-A4C7-8A8500D67B87}"/>
            </a:ext>
          </a:extLst>
        </xdr:cNvPr>
        <xdr:cNvGrpSpPr/>
      </xdr:nvGrpSpPr>
      <xdr:grpSpPr>
        <a:xfrm>
          <a:off x="3073401" y="3566884"/>
          <a:ext cx="9037557" cy="1552904"/>
          <a:chOff x="3055135" y="3651251"/>
          <a:chExt cx="9033148" cy="1590675"/>
        </a:xfrm>
      </xdr:grpSpPr>
      <xdr:sp macro="" textlink="">
        <xdr:nvSpPr>
          <xdr:cNvPr id="62" name="Rectangle: Rounded Corners 61">
            <a:extLst>
              <a:ext uri="{FF2B5EF4-FFF2-40B4-BE49-F238E27FC236}">
                <a16:creationId xmlns:a16="http://schemas.microsoft.com/office/drawing/2014/main" id="{90483DEF-2A4E-4377-A31F-93207E0519E1}"/>
              </a:ext>
            </a:extLst>
          </xdr:cNvPr>
          <xdr:cNvSpPr/>
        </xdr:nvSpPr>
        <xdr:spPr>
          <a:xfrm>
            <a:off x="3141134" y="3651251"/>
            <a:ext cx="8947149" cy="1590675"/>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0" name="Chart 59">
            <a:extLst>
              <a:ext uri="{FF2B5EF4-FFF2-40B4-BE49-F238E27FC236}">
                <a16:creationId xmlns:a16="http://schemas.microsoft.com/office/drawing/2014/main" id="{BCF66066-2B0A-46CD-909A-072C8FFBD535}"/>
              </a:ext>
            </a:extLst>
          </xdr:cNvPr>
          <xdr:cNvGraphicFramePr>
            <a:graphicFrameLocks/>
          </xdr:cNvGraphicFramePr>
        </xdr:nvGraphicFramePr>
        <xdr:xfrm>
          <a:off x="3310467" y="3752851"/>
          <a:ext cx="8576734" cy="134408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1" name="Rectangle: Diagonal Corners Rounded 90">
            <a:extLst>
              <a:ext uri="{FF2B5EF4-FFF2-40B4-BE49-F238E27FC236}">
                <a16:creationId xmlns:a16="http://schemas.microsoft.com/office/drawing/2014/main" id="{2D94EF0E-02E8-4ED3-B781-D876FEDC41C0}"/>
              </a:ext>
            </a:extLst>
          </xdr:cNvPr>
          <xdr:cNvSpPr/>
        </xdr:nvSpPr>
        <xdr:spPr>
          <a:xfrm>
            <a:off x="3055135" y="3682402"/>
            <a:ext cx="1939926" cy="390719"/>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Sales &amp;</a:t>
            </a:r>
            <a:r>
              <a:rPr lang="en-US" sz="1400" b="1" baseline="0">
                <a:solidFill>
                  <a:schemeClr val="tx1"/>
                </a:solidFill>
              </a:rPr>
              <a:t> Expenses</a:t>
            </a:r>
            <a:endParaRPr lang="en-US" sz="1600" b="1">
              <a:solidFill>
                <a:schemeClr val="tx1"/>
              </a:solidFill>
            </a:endParaRPr>
          </a:p>
        </xdr:txBody>
      </xdr:sp>
    </xdr:grpSp>
    <xdr:clientData/>
  </xdr:twoCellAnchor>
  <xdr:twoCellAnchor>
    <xdr:from>
      <xdr:col>0</xdr:col>
      <xdr:colOff>265642</xdr:colOff>
      <xdr:row>17</xdr:row>
      <xdr:rowOff>62439</xdr:rowOff>
    </xdr:from>
    <xdr:to>
      <xdr:col>2</xdr:col>
      <xdr:colOff>243154</xdr:colOff>
      <xdr:row>19</xdr:row>
      <xdr:rowOff>68613</xdr:rowOff>
    </xdr:to>
    <xdr:sp macro="" textlink="">
      <xdr:nvSpPr>
        <xdr:cNvPr id="98" name="TextBox 97">
          <a:extLst>
            <a:ext uri="{FF2B5EF4-FFF2-40B4-BE49-F238E27FC236}">
              <a16:creationId xmlns:a16="http://schemas.microsoft.com/office/drawing/2014/main" id="{77972F00-A560-4051-8ADB-055B3C9AAE72}"/>
            </a:ext>
          </a:extLst>
        </xdr:cNvPr>
        <xdr:cNvSpPr txBox="1"/>
      </xdr:nvSpPr>
      <xdr:spPr>
        <a:xfrm>
          <a:off x="265642" y="3208410"/>
          <a:ext cx="1196712" cy="376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Driver Payroll</a:t>
          </a:r>
        </a:p>
      </xdr:txBody>
    </xdr:sp>
    <xdr:clientData/>
  </xdr:twoCellAnchor>
  <xdr:twoCellAnchor>
    <xdr:from>
      <xdr:col>0</xdr:col>
      <xdr:colOff>197908</xdr:colOff>
      <xdr:row>20</xdr:row>
      <xdr:rowOff>152399</xdr:rowOff>
    </xdr:from>
    <xdr:to>
      <xdr:col>4</xdr:col>
      <xdr:colOff>394398</xdr:colOff>
      <xdr:row>29</xdr:row>
      <xdr:rowOff>64595</xdr:rowOff>
    </xdr:to>
    <xdr:grpSp>
      <xdr:nvGrpSpPr>
        <xdr:cNvPr id="33" name="Group 32">
          <a:extLst>
            <a:ext uri="{FF2B5EF4-FFF2-40B4-BE49-F238E27FC236}">
              <a16:creationId xmlns:a16="http://schemas.microsoft.com/office/drawing/2014/main" id="{E4D22AFB-9194-4B3E-B568-C155E4113A8F}"/>
            </a:ext>
          </a:extLst>
        </xdr:cNvPr>
        <xdr:cNvGrpSpPr/>
      </xdr:nvGrpSpPr>
      <xdr:grpSpPr>
        <a:xfrm>
          <a:off x="197908" y="3853542"/>
          <a:ext cx="2634890" cy="1577710"/>
          <a:chOff x="282574" y="3847041"/>
          <a:chExt cx="2621491" cy="1724025"/>
        </a:xfrm>
      </xdr:grpSpPr>
      <xdr:grpSp>
        <xdr:nvGrpSpPr>
          <xdr:cNvPr id="3" name="Group 2">
            <a:extLst>
              <a:ext uri="{FF2B5EF4-FFF2-40B4-BE49-F238E27FC236}">
                <a16:creationId xmlns:a16="http://schemas.microsoft.com/office/drawing/2014/main" id="{5277DCD8-1555-4610-B414-CEC7E1D5F359}"/>
              </a:ext>
            </a:extLst>
          </xdr:cNvPr>
          <xdr:cNvGrpSpPr/>
        </xdr:nvGrpSpPr>
        <xdr:grpSpPr>
          <a:xfrm>
            <a:off x="282574" y="3847041"/>
            <a:ext cx="1012826" cy="606425"/>
            <a:chOff x="282574" y="3847041"/>
            <a:chExt cx="1012826" cy="606425"/>
          </a:xfrm>
        </xdr:grpSpPr>
        <xdr:sp macro="" textlink="PivotTable!AF6">
          <xdr:nvSpPr>
            <xdr:cNvPr id="63" name="TextBox 62">
              <a:extLst>
                <a:ext uri="{FF2B5EF4-FFF2-40B4-BE49-F238E27FC236}">
                  <a16:creationId xmlns:a16="http://schemas.microsoft.com/office/drawing/2014/main" id="{3F00018E-D437-426A-8E80-58AF84BE59D8}"/>
                </a:ext>
              </a:extLst>
            </xdr:cNvPr>
            <xdr:cNvSpPr txBox="1"/>
          </xdr:nvSpPr>
          <xdr:spPr>
            <a:xfrm>
              <a:off x="282574" y="4117974"/>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CBC6C0-F0F1-4A6C-BA93-DE1AC7F873AA}" type="TxLink">
                <a:rPr lang="en-US" sz="1200" b="1" i="0" u="none" strike="noStrike">
                  <a:solidFill>
                    <a:srgbClr val="000000"/>
                  </a:solidFill>
                  <a:effectLst/>
                  <a:latin typeface="Calibri"/>
                  <a:ea typeface="+mn-ea"/>
                  <a:cs typeface="Calibri"/>
                </a:rPr>
                <a:pPr algn="ctr"/>
                <a:t>18170.37</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92" name="TextBox 91">
              <a:extLst>
                <a:ext uri="{FF2B5EF4-FFF2-40B4-BE49-F238E27FC236}">
                  <a16:creationId xmlns:a16="http://schemas.microsoft.com/office/drawing/2014/main" id="{C70C1CA8-8812-4E86-8D24-E7EDF697246E}"/>
                </a:ext>
              </a:extLst>
            </xdr:cNvPr>
            <xdr:cNvSpPr txBox="1"/>
          </xdr:nvSpPr>
          <xdr:spPr>
            <a:xfrm>
              <a:off x="333374" y="3847041"/>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Odometer</a:t>
              </a:r>
            </a:p>
          </xdr:txBody>
        </xdr:sp>
      </xdr:grpSp>
      <xdr:grpSp>
        <xdr:nvGrpSpPr>
          <xdr:cNvPr id="8" name="Group 7">
            <a:extLst>
              <a:ext uri="{FF2B5EF4-FFF2-40B4-BE49-F238E27FC236}">
                <a16:creationId xmlns:a16="http://schemas.microsoft.com/office/drawing/2014/main" id="{D9DE33BC-47E3-43BF-924A-798D7E1B9445}"/>
              </a:ext>
            </a:extLst>
          </xdr:cNvPr>
          <xdr:cNvGrpSpPr/>
        </xdr:nvGrpSpPr>
        <xdr:grpSpPr>
          <a:xfrm>
            <a:off x="1467906" y="3889374"/>
            <a:ext cx="1436159" cy="564092"/>
            <a:chOff x="1730373" y="3830107"/>
            <a:chExt cx="1436159" cy="564092"/>
          </a:xfrm>
        </xdr:grpSpPr>
        <xdr:sp macro="" textlink="PivotTable!AK6">
          <xdr:nvSpPr>
            <xdr:cNvPr id="108" name="TextBox 107">
              <a:extLst>
                <a:ext uri="{FF2B5EF4-FFF2-40B4-BE49-F238E27FC236}">
                  <a16:creationId xmlns:a16="http://schemas.microsoft.com/office/drawing/2014/main" id="{DD48D4A6-EA88-46FA-8413-99031DAEF2CD}"/>
                </a:ext>
              </a:extLst>
            </xdr:cNvPr>
            <xdr:cNvSpPr txBox="1"/>
          </xdr:nvSpPr>
          <xdr:spPr>
            <a:xfrm>
              <a:off x="1891240" y="4058707"/>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541980-04E7-4ED9-BC33-AD2500D073C1}" type="TxLink">
                <a:rPr lang="en-US" sz="1200" b="1" i="0" u="none" strike="noStrike">
                  <a:solidFill>
                    <a:srgbClr val="000000"/>
                  </a:solidFill>
                  <a:effectLst/>
                  <a:latin typeface="Calibri"/>
                  <a:ea typeface="+mn-ea"/>
                  <a:cs typeface="Calibri"/>
                </a:rPr>
                <a:pPr algn="ctr"/>
                <a:t>$3,498</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09" name="TextBox 108">
              <a:extLst>
                <a:ext uri="{FF2B5EF4-FFF2-40B4-BE49-F238E27FC236}">
                  <a16:creationId xmlns:a16="http://schemas.microsoft.com/office/drawing/2014/main" id="{59678750-10B2-48C0-B8F5-E12E9CB1D831}"/>
                </a:ext>
              </a:extLst>
            </xdr:cNvPr>
            <xdr:cNvSpPr txBox="1"/>
          </xdr:nvSpPr>
          <xdr:spPr>
            <a:xfrm>
              <a:off x="1730373" y="3830107"/>
              <a:ext cx="1436159"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Costs Driver Paid</a:t>
              </a:r>
            </a:p>
          </xdr:txBody>
        </xdr:sp>
      </xdr:grpSp>
      <xdr:grpSp>
        <xdr:nvGrpSpPr>
          <xdr:cNvPr id="21" name="Group 20">
            <a:extLst>
              <a:ext uri="{FF2B5EF4-FFF2-40B4-BE49-F238E27FC236}">
                <a16:creationId xmlns:a16="http://schemas.microsoft.com/office/drawing/2014/main" id="{BB1B380B-5F53-4B95-8CA6-E2217FA99FFD}"/>
              </a:ext>
            </a:extLst>
          </xdr:cNvPr>
          <xdr:cNvGrpSpPr/>
        </xdr:nvGrpSpPr>
        <xdr:grpSpPr>
          <a:xfrm>
            <a:off x="1688039" y="5006974"/>
            <a:ext cx="995893" cy="496359"/>
            <a:chOff x="1679574" y="5015441"/>
            <a:chExt cx="995893" cy="496359"/>
          </a:xfrm>
        </xdr:grpSpPr>
        <xdr:sp macro="" textlink="PivotTable!AJ6">
          <xdr:nvSpPr>
            <xdr:cNvPr id="111" name="TextBox 110">
              <a:extLst>
                <a:ext uri="{FF2B5EF4-FFF2-40B4-BE49-F238E27FC236}">
                  <a16:creationId xmlns:a16="http://schemas.microsoft.com/office/drawing/2014/main" id="{FABB386F-4919-4457-8F26-948A09C449E3}"/>
                </a:ext>
              </a:extLst>
            </xdr:cNvPr>
            <xdr:cNvSpPr txBox="1"/>
          </xdr:nvSpPr>
          <xdr:spPr>
            <a:xfrm>
              <a:off x="1679574" y="5311774"/>
              <a:ext cx="902759"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111A0B-F1C8-4F54-A84C-188EB07ED820}" type="TxLink">
                <a:rPr lang="en-US" sz="1200" b="1" i="0" u="none" strike="noStrike">
                  <a:solidFill>
                    <a:srgbClr val="000000"/>
                  </a:solidFill>
                  <a:effectLst/>
                  <a:latin typeface="Calibri"/>
                  <a:ea typeface="+mn-ea"/>
                  <a:cs typeface="Calibri"/>
                </a:rPr>
                <a:pPr algn="ctr"/>
                <a:t>$1,546</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12" name="TextBox 111">
              <a:extLst>
                <a:ext uri="{FF2B5EF4-FFF2-40B4-BE49-F238E27FC236}">
                  <a16:creationId xmlns:a16="http://schemas.microsoft.com/office/drawing/2014/main" id="{C5081A4B-8AE3-4BB4-9159-6F910310AE09}"/>
                </a:ext>
              </a:extLst>
            </xdr:cNvPr>
            <xdr:cNvSpPr txBox="1"/>
          </xdr:nvSpPr>
          <xdr:spPr>
            <a:xfrm>
              <a:off x="1713441" y="5015441"/>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Extra Pay</a:t>
              </a:r>
            </a:p>
          </xdr:txBody>
        </xdr:sp>
      </xdr:grpSp>
      <xdr:grpSp>
        <xdr:nvGrpSpPr>
          <xdr:cNvPr id="32" name="Group 31">
            <a:extLst>
              <a:ext uri="{FF2B5EF4-FFF2-40B4-BE49-F238E27FC236}">
                <a16:creationId xmlns:a16="http://schemas.microsoft.com/office/drawing/2014/main" id="{A9E76844-8CBC-4CF8-9C4D-CBD2ABCDFBED}"/>
              </a:ext>
            </a:extLst>
          </xdr:cNvPr>
          <xdr:cNvGrpSpPr/>
        </xdr:nvGrpSpPr>
        <xdr:grpSpPr>
          <a:xfrm>
            <a:off x="422274" y="4405838"/>
            <a:ext cx="733426" cy="564094"/>
            <a:chOff x="384174" y="4448173"/>
            <a:chExt cx="733426" cy="564094"/>
          </a:xfrm>
        </xdr:grpSpPr>
        <xdr:sp macro="" textlink="PivotTable!AG6">
          <xdr:nvSpPr>
            <xdr:cNvPr id="100" name="TextBox 99">
              <a:extLst>
                <a:ext uri="{FF2B5EF4-FFF2-40B4-BE49-F238E27FC236}">
                  <a16:creationId xmlns:a16="http://schemas.microsoft.com/office/drawing/2014/main" id="{24B43927-C28B-447F-BF12-DD51FBED7ACD}"/>
                </a:ext>
              </a:extLst>
            </xdr:cNvPr>
            <xdr:cNvSpPr txBox="1"/>
          </xdr:nvSpPr>
          <xdr:spPr>
            <a:xfrm>
              <a:off x="384174" y="4685241"/>
              <a:ext cx="733426" cy="327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2F2A42-BFE8-48F1-93B5-0C5C4F7BC37E}" type="TxLink">
                <a:rPr lang="en-US" sz="1200" b="1" i="0" u="none" strike="noStrike">
                  <a:solidFill>
                    <a:srgbClr val="000000"/>
                  </a:solidFill>
                  <a:effectLst/>
                  <a:latin typeface="Calibri"/>
                  <a:ea typeface="+mn-ea"/>
                  <a:cs typeface="Calibri"/>
                </a:rPr>
                <a:pPr algn="ctr"/>
                <a:t>21353</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17" name="TextBox 116">
              <a:extLst>
                <a:ext uri="{FF2B5EF4-FFF2-40B4-BE49-F238E27FC236}">
                  <a16:creationId xmlns:a16="http://schemas.microsoft.com/office/drawing/2014/main" id="{6B15D087-D9AE-456C-880A-2FF7D8776A64}"/>
                </a:ext>
              </a:extLst>
            </xdr:cNvPr>
            <xdr:cNvSpPr txBox="1"/>
          </xdr:nvSpPr>
          <xdr:spPr>
            <a:xfrm>
              <a:off x="468841" y="4448173"/>
              <a:ext cx="623359" cy="33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Miles</a:t>
              </a:r>
            </a:p>
          </xdr:txBody>
        </xdr:sp>
      </xdr:grpSp>
      <xdr:grpSp>
        <xdr:nvGrpSpPr>
          <xdr:cNvPr id="118" name="Group 117">
            <a:extLst>
              <a:ext uri="{FF2B5EF4-FFF2-40B4-BE49-F238E27FC236}">
                <a16:creationId xmlns:a16="http://schemas.microsoft.com/office/drawing/2014/main" id="{CAEAF513-B68C-406C-A70D-8A3F21EE5C9D}"/>
              </a:ext>
            </a:extLst>
          </xdr:cNvPr>
          <xdr:cNvGrpSpPr/>
        </xdr:nvGrpSpPr>
        <xdr:grpSpPr>
          <a:xfrm>
            <a:off x="307974" y="5006974"/>
            <a:ext cx="962026" cy="564092"/>
            <a:chOff x="1688041" y="4422774"/>
            <a:chExt cx="962026" cy="564092"/>
          </a:xfrm>
        </xdr:grpSpPr>
        <xdr:sp macro="" textlink="PivotTable!AI6">
          <xdr:nvSpPr>
            <xdr:cNvPr id="119" name="TextBox 118">
              <a:extLst>
                <a:ext uri="{FF2B5EF4-FFF2-40B4-BE49-F238E27FC236}">
                  <a16:creationId xmlns:a16="http://schemas.microsoft.com/office/drawing/2014/main" id="{C69A2912-EC9D-4DB5-8971-1654274EE5A3}"/>
                </a:ext>
              </a:extLst>
            </xdr:cNvPr>
            <xdr:cNvSpPr txBox="1"/>
          </xdr:nvSpPr>
          <xdr:spPr>
            <a:xfrm>
              <a:off x="1704974" y="4685240"/>
              <a:ext cx="902760" cy="301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1C023C-81DD-4995-8150-CDE89F74ECF5}" type="TxLink">
                <a:rPr lang="en-US" sz="1200" b="1" i="0" u="none" strike="noStrike">
                  <a:solidFill>
                    <a:srgbClr val="000000"/>
                  </a:solidFill>
                  <a:effectLst/>
                  <a:latin typeface="Calibri"/>
                  <a:ea typeface="+mn-ea"/>
                  <a:cs typeface="Calibri"/>
                </a:rPr>
                <a:pPr algn="ctr"/>
                <a:t>$6,100</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20" name="TextBox 119">
              <a:extLst>
                <a:ext uri="{FF2B5EF4-FFF2-40B4-BE49-F238E27FC236}">
                  <a16:creationId xmlns:a16="http://schemas.microsoft.com/office/drawing/2014/main" id="{E4E734C0-C235-4C5B-AE0E-9B274E7C9DB1}"/>
                </a:ext>
              </a:extLst>
            </xdr:cNvPr>
            <xdr:cNvSpPr txBox="1"/>
          </xdr:nvSpPr>
          <xdr:spPr>
            <a:xfrm>
              <a:off x="1688041" y="4422774"/>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Extra Stop</a:t>
              </a:r>
            </a:p>
          </xdr:txBody>
        </xdr:sp>
      </xdr:grpSp>
      <xdr:grpSp>
        <xdr:nvGrpSpPr>
          <xdr:cNvPr id="121" name="Group 120">
            <a:extLst>
              <a:ext uri="{FF2B5EF4-FFF2-40B4-BE49-F238E27FC236}">
                <a16:creationId xmlns:a16="http://schemas.microsoft.com/office/drawing/2014/main" id="{4D3FDC27-03C7-4B51-A1F4-92D4B8A6E642}"/>
              </a:ext>
            </a:extLst>
          </xdr:cNvPr>
          <xdr:cNvGrpSpPr/>
        </xdr:nvGrpSpPr>
        <xdr:grpSpPr>
          <a:xfrm>
            <a:off x="1544106" y="4380441"/>
            <a:ext cx="1283759" cy="589491"/>
            <a:chOff x="358773" y="5523441"/>
            <a:chExt cx="1283759" cy="589491"/>
          </a:xfrm>
        </xdr:grpSpPr>
        <xdr:sp macro="" textlink="">
          <xdr:nvSpPr>
            <xdr:cNvPr id="122" name="TextBox 121">
              <a:extLst>
                <a:ext uri="{FF2B5EF4-FFF2-40B4-BE49-F238E27FC236}">
                  <a16:creationId xmlns:a16="http://schemas.microsoft.com/office/drawing/2014/main" id="{46E0EF40-A2F7-4632-8776-D62738E97814}"/>
                </a:ext>
              </a:extLst>
            </xdr:cNvPr>
            <xdr:cNvSpPr txBox="1"/>
          </xdr:nvSpPr>
          <xdr:spPr>
            <a:xfrm>
              <a:off x="358773" y="5523441"/>
              <a:ext cx="1283759"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rgbClr val="000000"/>
                  </a:solidFill>
                  <a:latin typeface="Calibri"/>
                  <a:cs typeface="Calibri"/>
                </a:rPr>
                <a:t>Rate Per Miles</a:t>
              </a:r>
            </a:p>
          </xdr:txBody>
        </xdr:sp>
        <xdr:sp macro="" textlink="PivotTable!AH6">
          <xdr:nvSpPr>
            <xdr:cNvPr id="123" name="TextBox 122">
              <a:extLst>
                <a:ext uri="{FF2B5EF4-FFF2-40B4-BE49-F238E27FC236}">
                  <a16:creationId xmlns:a16="http://schemas.microsoft.com/office/drawing/2014/main" id="{9CABF428-AD76-4953-A83A-BFF26BF8BB9E}"/>
                </a:ext>
              </a:extLst>
            </xdr:cNvPr>
            <xdr:cNvSpPr txBox="1"/>
          </xdr:nvSpPr>
          <xdr:spPr>
            <a:xfrm>
              <a:off x="418040" y="5777440"/>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2DA8F3-6C84-4A1C-B497-BE8AF00E01A2}" type="TxLink">
                <a:rPr lang="en-US" sz="1200" b="1" i="0" u="none" strike="noStrike">
                  <a:solidFill>
                    <a:srgbClr val="000000"/>
                  </a:solidFill>
                  <a:effectLst/>
                  <a:latin typeface="Calibri"/>
                  <a:ea typeface="+mn-ea"/>
                  <a:cs typeface="Calibri"/>
                </a:rPr>
                <a:pPr algn="ctr"/>
                <a:t>$14,947</a:t>
              </a:fld>
              <a:endParaRPr lang="en-US" sz="2000">
                <a:solidFill>
                  <a:schemeClr val="tx1">
                    <a:lumMod val="75000"/>
                    <a:lumOff val="25000"/>
                  </a:schemeClr>
                </a:solidFill>
                <a:latin typeface="Arial" panose="020B0604020202020204" pitchFamily="34" charset="0"/>
                <a:cs typeface="Arial" panose="020B0604020202020204" pitchFamily="34" charset="0"/>
              </a:endParaRPr>
            </a:p>
          </xdr:txBody>
        </xdr:sp>
      </xdr:grpSp>
    </xdr:grpSp>
    <xdr:clientData/>
  </xdr:twoCellAnchor>
  <xdr:twoCellAnchor>
    <xdr:from>
      <xdr:col>0</xdr:col>
      <xdr:colOff>301625</xdr:colOff>
      <xdr:row>16</xdr:row>
      <xdr:rowOff>10583</xdr:rowOff>
    </xdr:from>
    <xdr:to>
      <xdr:col>4</xdr:col>
      <xdr:colOff>34265</xdr:colOff>
      <xdr:row>16</xdr:row>
      <xdr:rowOff>10583</xdr:rowOff>
    </xdr:to>
    <xdr:cxnSp macro="">
      <xdr:nvCxnSpPr>
        <xdr:cNvPr id="126" name="Straight Connector 125">
          <a:extLst>
            <a:ext uri="{FF2B5EF4-FFF2-40B4-BE49-F238E27FC236}">
              <a16:creationId xmlns:a16="http://schemas.microsoft.com/office/drawing/2014/main" id="{E818E614-D885-4D24-9C60-57EE78639DEB}"/>
            </a:ext>
          </a:extLst>
        </xdr:cNvPr>
        <xdr:cNvCxnSpPr/>
      </xdr:nvCxnSpPr>
      <xdr:spPr>
        <a:xfrm>
          <a:off x="301625" y="2971497"/>
          <a:ext cx="2171040"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482600</xdr:colOff>
      <xdr:row>17</xdr:row>
      <xdr:rowOff>53974</xdr:rowOff>
    </xdr:from>
    <xdr:to>
      <xdr:col>4</xdr:col>
      <xdr:colOff>156945</xdr:colOff>
      <xdr:row>19</xdr:row>
      <xdr:rowOff>60149</xdr:rowOff>
    </xdr:to>
    <xdr:sp macro="" textlink="PivotTable!AL6">
      <xdr:nvSpPr>
        <xdr:cNvPr id="127" name="TextBox 126">
          <a:extLst>
            <a:ext uri="{FF2B5EF4-FFF2-40B4-BE49-F238E27FC236}">
              <a16:creationId xmlns:a16="http://schemas.microsoft.com/office/drawing/2014/main" id="{EE3657D1-172B-4099-91F6-184EA3F344A9}"/>
            </a:ext>
          </a:extLst>
        </xdr:cNvPr>
        <xdr:cNvSpPr txBox="1"/>
      </xdr:nvSpPr>
      <xdr:spPr>
        <a:xfrm>
          <a:off x="1701800" y="3199945"/>
          <a:ext cx="893545" cy="37629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A9B616-DEC6-4B7C-A604-5EC8DE0359A1}" type="TxLink">
            <a:rPr lang="en-US" sz="1200" b="1" i="0" u="none" strike="noStrike">
              <a:solidFill>
                <a:srgbClr val="000000"/>
              </a:solidFill>
              <a:latin typeface="Calibri"/>
              <a:cs typeface="Calibri"/>
            </a:rPr>
            <a:pPr algn="ctr"/>
            <a:t>$26,091.10</a:t>
          </a:fld>
          <a:endParaRPr lang="en-US" sz="1400" b="0" i="0" u="none" strike="noStrike">
            <a:solidFill>
              <a:srgbClr val="000000"/>
            </a:solidFill>
            <a:latin typeface="Calibri"/>
            <a:cs typeface="Calibri"/>
          </a:endParaRPr>
        </a:p>
      </xdr:txBody>
    </xdr:sp>
    <xdr:clientData/>
  </xdr:twoCellAnchor>
  <xdr:twoCellAnchor>
    <xdr:from>
      <xdr:col>20</xdr:col>
      <xdr:colOff>54418</xdr:colOff>
      <xdr:row>19</xdr:row>
      <xdr:rowOff>120502</xdr:rowOff>
    </xdr:from>
    <xdr:to>
      <xdr:col>24</xdr:col>
      <xdr:colOff>303284</xdr:colOff>
      <xdr:row>27</xdr:row>
      <xdr:rowOff>123245</xdr:rowOff>
    </xdr:to>
    <xdr:grpSp>
      <xdr:nvGrpSpPr>
        <xdr:cNvPr id="304" name="Group 303">
          <a:extLst>
            <a:ext uri="{FF2B5EF4-FFF2-40B4-BE49-F238E27FC236}">
              <a16:creationId xmlns:a16="http://schemas.microsoft.com/office/drawing/2014/main" id="{A7DD4DEB-DE21-4E8B-9A75-19B4C3277930}"/>
            </a:ext>
          </a:extLst>
        </xdr:cNvPr>
        <xdr:cNvGrpSpPr/>
      </xdr:nvGrpSpPr>
      <xdr:grpSpPr>
        <a:xfrm>
          <a:off x="12246418" y="3636588"/>
          <a:ext cx="2687266" cy="1483200"/>
          <a:chOff x="12272180" y="3693584"/>
          <a:chExt cx="2673603" cy="1591425"/>
        </a:xfrm>
      </xdr:grpSpPr>
      <xdr:sp macro="" textlink="">
        <xdr:nvSpPr>
          <xdr:cNvPr id="305" name="Rectangle: Rounded Corners 304">
            <a:extLst>
              <a:ext uri="{FF2B5EF4-FFF2-40B4-BE49-F238E27FC236}">
                <a16:creationId xmlns:a16="http://schemas.microsoft.com/office/drawing/2014/main" id="{6DDAB0E6-1A65-4ED8-8784-4773CF439C03}"/>
              </a:ext>
            </a:extLst>
          </xdr:cNvPr>
          <xdr:cNvSpPr/>
        </xdr:nvSpPr>
        <xdr:spPr>
          <a:xfrm>
            <a:off x="12341223" y="3693584"/>
            <a:ext cx="2604560" cy="1591425"/>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sp macro="" textlink="">
        <xdr:nvSpPr>
          <xdr:cNvPr id="306" name="Rectangle: Diagonal Corners Rounded 305">
            <a:extLst>
              <a:ext uri="{FF2B5EF4-FFF2-40B4-BE49-F238E27FC236}">
                <a16:creationId xmlns:a16="http://schemas.microsoft.com/office/drawing/2014/main" id="{F3AB6BC0-8897-4CB7-91E5-4400670FAE53}"/>
              </a:ext>
            </a:extLst>
          </xdr:cNvPr>
          <xdr:cNvSpPr/>
        </xdr:nvSpPr>
        <xdr:spPr>
          <a:xfrm>
            <a:off x="12272180" y="3752791"/>
            <a:ext cx="1805381" cy="390719"/>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tx1"/>
                </a:solidFill>
              </a:rPr>
              <a:t>Freight</a:t>
            </a:r>
            <a:r>
              <a:rPr lang="en-US" sz="1500" b="1" baseline="0">
                <a:solidFill>
                  <a:schemeClr val="tx1"/>
                </a:solidFill>
              </a:rPr>
              <a:t> Expenses </a:t>
            </a:r>
            <a:endParaRPr lang="en-US" sz="1500" b="1">
              <a:solidFill>
                <a:schemeClr val="tx1"/>
              </a:solidFill>
            </a:endParaRPr>
          </a:p>
        </xdr:txBody>
      </xdr:sp>
      <xdr:grpSp>
        <xdr:nvGrpSpPr>
          <xdr:cNvPr id="307" name="Group 306">
            <a:extLst>
              <a:ext uri="{FF2B5EF4-FFF2-40B4-BE49-F238E27FC236}">
                <a16:creationId xmlns:a16="http://schemas.microsoft.com/office/drawing/2014/main" id="{E4FCA10E-27AC-46DF-A12E-7D565C18540E}"/>
              </a:ext>
            </a:extLst>
          </xdr:cNvPr>
          <xdr:cNvGrpSpPr/>
        </xdr:nvGrpSpPr>
        <xdr:grpSpPr>
          <a:xfrm>
            <a:off x="12419541" y="3785179"/>
            <a:ext cx="2330356" cy="1331761"/>
            <a:chOff x="12544424" y="2462954"/>
            <a:chExt cx="2323043" cy="1397847"/>
          </a:xfrm>
        </xdr:grpSpPr>
        <xdr:sp macro="" textlink="">
          <xdr:nvSpPr>
            <xdr:cNvPr id="308" name="Rectangle: Diagonal Corners Rounded 307">
              <a:extLst>
                <a:ext uri="{FF2B5EF4-FFF2-40B4-BE49-F238E27FC236}">
                  <a16:creationId xmlns:a16="http://schemas.microsoft.com/office/drawing/2014/main" id="{B24AA1B8-1A02-4A9A-B60B-96A02EB72777}"/>
                </a:ext>
              </a:extLst>
            </xdr:cNvPr>
            <xdr:cNvSpPr/>
          </xdr:nvSpPr>
          <xdr:spPr>
            <a:xfrm>
              <a:off x="12544424" y="2806700"/>
              <a:ext cx="963120"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chemeClr val="tx1"/>
                  </a:solidFill>
                </a:rPr>
                <a:t>Warehouse</a:t>
              </a:r>
            </a:p>
          </xdr:txBody>
        </xdr:sp>
        <xdr:sp macro="" textlink="PivotTable!U6">
          <xdr:nvSpPr>
            <xdr:cNvPr id="309" name="Rectangle: Diagonal Corners Rounded 308">
              <a:extLst>
                <a:ext uri="{FF2B5EF4-FFF2-40B4-BE49-F238E27FC236}">
                  <a16:creationId xmlns:a16="http://schemas.microsoft.com/office/drawing/2014/main" id="{3939C38E-E947-4136-8A79-F7CF5B899064}"/>
                </a:ext>
              </a:extLst>
            </xdr:cNvPr>
            <xdr:cNvSpPr/>
          </xdr:nvSpPr>
          <xdr:spPr>
            <a:xfrm>
              <a:off x="14000691" y="2806700"/>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A907AF-06C2-459D-9C3E-027140344A45}" type="TxLink">
                <a:rPr lang="en-US" sz="1400" b="1" i="0" u="none" strike="noStrike">
                  <a:solidFill>
                    <a:srgbClr val="000000"/>
                  </a:solidFill>
                  <a:latin typeface="Calibri"/>
                  <a:cs typeface="Calibri"/>
                </a:rPr>
                <a:pPr algn="ctr"/>
                <a:t>$7,785</a:t>
              </a:fld>
              <a:endParaRPr lang="en-US" sz="1400" b="0">
                <a:solidFill>
                  <a:schemeClr val="tx1"/>
                </a:solidFill>
              </a:endParaRPr>
            </a:p>
          </xdr:txBody>
        </xdr:sp>
        <xdr:sp macro="" textlink="">
          <xdr:nvSpPr>
            <xdr:cNvPr id="310" name="Rectangle: Diagonal Corners Rounded 309">
              <a:extLst>
                <a:ext uri="{FF2B5EF4-FFF2-40B4-BE49-F238E27FC236}">
                  <a16:creationId xmlns:a16="http://schemas.microsoft.com/office/drawing/2014/main" id="{9C051598-334F-4C04-A99E-355FD7B91134}"/>
                </a:ext>
              </a:extLst>
            </xdr:cNvPr>
            <xdr:cNvSpPr/>
          </xdr:nvSpPr>
          <xdr:spPr>
            <a:xfrm>
              <a:off x="12544424" y="3390901"/>
              <a:ext cx="600303" cy="219512"/>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chemeClr val="tx1"/>
                  </a:solidFill>
                </a:rPr>
                <a:t>Tolls</a:t>
              </a:r>
            </a:p>
          </xdr:txBody>
        </xdr:sp>
        <xdr:sp macro="" textlink="">
          <xdr:nvSpPr>
            <xdr:cNvPr id="311" name="Rectangle: Diagonal Corners Rounded 310">
              <a:extLst>
                <a:ext uri="{FF2B5EF4-FFF2-40B4-BE49-F238E27FC236}">
                  <a16:creationId xmlns:a16="http://schemas.microsoft.com/office/drawing/2014/main" id="{2159B244-8B6C-4FD2-9785-C660A43EF908}"/>
                </a:ext>
              </a:extLst>
            </xdr:cNvPr>
            <xdr:cNvSpPr/>
          </xdr:nvSpPr>
          <xdr:spPr>
            <a:xfrm>
              <a:off x="12544424" y="3077635"/>
              <a:ext cx="1128864" cy="292099"/>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chemeClr val="tx1"/>
                  </a:solidFill>
                </a:rPr>
                <a:t>Repairs &amp; Cost</a:t>
              </a:r>
            </a:p>
          </xdr:txBody>
        </xdr:sp>
        <xdr:sp macro="" textlink="">
          <xdr:nvSpPr>
            <xdr:cNvPr id="312" name="Rectangle: Diagonal Corners Rounded 311">
              <a:extLst>
                <a:ext uri="{FF2B5EF4-FFF2-40B4-BE49-F238E27FC236}">
                  <a16:creationId xmlns:a16="http://schemas.microsoft.com/office/drawing/2014/main" id="{C293941B-87DD-44EF-887E-2B36933CE4CF}"/>
                </a:ext>
              </a:extLst>
            </xdr:cNvPr>
            <xdr:cNvSpPr/>
          </xdr:nvSpPr>
          <xdr:spPr>
            <a:xfrm>
              <a:off x="12544424" y="3644780"/>
              <a:ext cx="782110" cy="182033"/>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chemeClr val="tx1"/>
                  </a:solidFill>
                </a:rPr>
                <a:t>Fundings</a:t>
              </a:r>
            </a:p>
          </xdr:txBody>
        </xdr:sp>
        <xdr:sp macro="" textlink="PivotTable!V6">
          <xdr:nvSpPr>
            <xdr:cNvPr id="313" name="Rectangle: Diagonal Corners Rounded 312">
              <a:extLst>
                <a:ext uri="{FF2B5EF4-FFF2-40B4-BE49-F238E27FC236}">
                  <a16:creationId xmlns:a16="http://schemas.microsoft.com/office/drawing/2014/main" id="{E81DD52E-A53F-4E5B-9A88-00277823C809}"/>
                </a:ext>
              </a:extLst>
            </xdr:cNvPr>
            <xdr:cNvSpPr/>
          </xdr:nvSpPr>
          <xdr:spPr>
            <a:xfrm>
              <a:off x="14009158" y="3069167"/>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BD64CE-5618-483B-BB3D-4DC0520BDB43}" type="TxLink">
                <a:rPr lang="en-US" sz="1400" b="1" i="0" u="none" strike="noStrike">
                  <a:solidFill>
                    <a:srgbClr val="000000"/>
                  </a:solidFill>
                  <a:latin typeface="Calibri"/>
                  <a:cs typeface="Calibri"/>
                </a:rPr>
                <a:pPr algn="ctr"/>
                <a:t>$2,215</a:t>
              </a:fld>
              <a:endParaRPr lang="en-US" sz="1400" b="0">
                <a:solidFill>
                  <a:schemeClr val="tx1"/>
                </a:solidFill>
              </a:endParaRPr>
            </a:p>
          </xdr:txBody>
        </xdr:sp>
        <xdr:sp macro="" textlink="PivotTable!W6">
          <xdr:nvSpPr>
            <xdr:cNvPr id="314" name="Rectangle: Diagonal Corners Rounded 313">
              <a:extLst>
                <a:ext uri="{FF2B5EF4-FFF2-40B4-BE49-F238E27FC236}">
                  <a16:creationId xmlns:a16="http://schemas.microsoft.com/office/drawing/2014/main" id="{F6A7B75E-358E-4B64-BA69-3D12A41141B1}"/>
                </a:ext>
              </a:extLst>
            </xdr:cNvPr>
            <xdr:cNvSpPr/>
          </xdr:nvSpPr>
          <xdr:spPr>
            <a:xfrm>
              <a:off x="14026091" y="333163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88B9B71-2702-4228-9172-BF34BA179212}" type="TxLink">
                <a:rPr lang="en-US" sz="1400" b="1" i="0" u="none" strike="noStrike">
                  <a:solidFill>
                    <a:srgbClr val="000000"/>
                  </a:solidFill>
                  <a:latin typeface="Calibri"/>
                  <a:cs typeface="Calibri"/>
                </a:rPr>
                <a:pPr algn="ctr"/>
                <a:t>$7,372</a:t>
              </a:fld>
              <a:endParaRPr lang="en-US" sz="1400" b="0">
                <a:solidFill>
                  <a:schemeClr val="tx1"/>
                </a:solidFill>
              </a:endParaRPr>
            </a:p>
          </xdr:txBody>
        </xdr:sp>
        <xdr:sp macro="" textlink="PivotTable!X6">
          <xdr:nvSpPr>
            <xdr:cNvPr id="315" name="Rectangle: Diagonal Corners Rounded 314">
              <a:extLst>
                <a:ext uri="{FF2B5EF4-FFF2-40B4-BE49-F238E27FC236}">
                  <a16:creationId xmlns:a16="http://schemas.microsoft.com/office/drawing/2014/main" id="{A1C394FB-0D8B-45DE-9D98-E4A5E60B987C}"/>
                </a:ext>
              </a:extLst>
            </xdr:cNvPr>
            <xdr:cNvSpPr/>
          </xdr:nvSpPr>
          <xdr:spPr>
            <a:xfrm>
              <a:off x="14034558" y="356023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4E9A407-D7CA-480F-9243-3D833093624F}" type="TxLink">
                <a:rPr lang="en-US" sz="1400" b="1" i="0" u="none" strike="noStrike">
                  <a:solidFill>
                    <a:srgbClr val="000000"/>
                  </a:solidFill>
                  <a:latin typeface="Calibri"/>
                  <a:cs typeface="Calibri"/>
                </a:rPr>
                <a:pPr algn="ctr"/>
                <a:t>$1,196</a:t>
              </a:fld>
              <a:endParaRPr lang="en-US" sz="1400" b="0">
                <a:solidFill>
                  <a:schemeClr val="tx1"/>
                </a:solidFill>
              </a:endParaRPr>
            </a:p>
          </xdr:txBody>
        </xdr:sp>
        <xdr:sp macro="" textlink="PivotTable!Y6">
          <xdr:nvSpPr>
            <xdr:cNvPr id="177" name="Rectangle: Diagonal Corners Rounded 176">
              <a:extLst>
                <a:ext uri="{FF2B5EF4-FFF2-40B4-BE49-F238E27FC236}">
                  <a16:creationId xmlns:a16="http://schemas.microsoft.com/office/drawing/2014/main" id="{E7F5C956-11FF-4009-A4A3-D09A838BDE0E}"/>
                </a:ext>
              </a:extLst>
            </xdr:cNvPr>
            <xdr:cNvSpPr/>
          </xdr:nvSpPr>
          <xdr:spPr>
            <a:xfrm>
              <a:off x="13981700" y="2462954"/>
              <a:ext cx="832909"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5555AAC-3F63-4412-B37F-AD1F267A717D}" type="TxLink">
                <a:rPr lang="en-US" sz="1400" b="1" i="1" u="sng" strike="noStrike">
                  <a:solidFill>
                    <a:srgbClr val="000000"/>
                  </a:solidFill>
                  <a:latin typeface="Calibri"/>
                  <a:cs typeface="Calibri"/>
                </a:rPr>
                <a:pPr algn="ctr"/>
                <a:t>$18,568</a:t>
              </a:fld>
              <a:endParaRPr lang="en-US" sz="1400" b="0" i="1" u="sng">
                <a:solidFill>
                  <a:schemeClr val="tx1"/>
                </a:solidFill>
              </a:endParaRPr>
            </a:p>
          </xdr:txBody>
        </xdr:sp>
      </xdr:grpSp>
    </xdr:grpSp>
    <xdr:clientData/>
  </xdr:twoCellAnchor>
  <xdr:twoCellAnchor>
    <xdr:from>
      <xdr:col>0</xdr:col>
      <xdr:colOff>284691</xdr:colOff>
      <xdr:row>29</xdr:row>
      <xdr:rowOff>112184</xdr:rowOff>
    </xdr:from>
    <xdr:to>
      <xdr:col>4</xdr:col>
      <xdr:colOff>17331</xdr:colOff>
      <xdr:row>29</xdr:row>
      <xdr:rowOff>112184</xdr:rowOff>
    </xdr:to>
    <xdr:cxnSp macro="">
      <xdr:nvCxnSpPr>
        <xdr:cNvPr id="320" name="Straight Connector 319">
          <a:extLst>
            <a:ext uri="{FF2B5EF4-FFF2-40B4-BE49-F238E27FC236}">
              <a16:creationId xmlns:a16="http://schemas.microsoft.com/office/drawing/2014/main" id="{3775F3DA-C979-4778-90EC-96FDC4474403}"/>
            </a:ext>
          </a:extLst>
        </xdr:cNvPr>
        <xdr:cNvCxnSpPr/>
      </xdr:nvCxnSpPr>
      <xdr:spPr>
        <a:xfrm>
          <a:off x="284691" y="5478841"/>
          <a:ext cx="2171040"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373471</xdr:colOff>
      <xdr:row>30</xdr:row>
      <xdr:rowOff>37837</xdr:rowOff>
    </xdr:from>
    <xdr:to>
      <xdr:col>3</xdr:col>
      <xdr:colOff>449955</xdr:colOff>
      <xdr:row>39</xdr:row>
      <xdr:rowOff>163019</xdr:rowOff>
    </xdr:to>
    <xdr:sp macro="" textlink="">
      <xdr:nvSpPr>
        <xdr:cNvPr id="322" name="Rectangle: Rounded Corners 321">
          <a:extLst>
            <a:ext uri="{FF2B5EF4-FFF2-40B4-BE49-F238E27FC236}">
              <a16:creationId xmlns:a16="http://schemas.microsoft.com/office/drawing/2014/main" id="{1CDDA34C-B649-47DD-BD74-09883513FD3B}"/>
            </a:ext>
          </a:extLst>
        </xdr:cNvPr>
        <xdr:cNvSpPr/>
      </xdr:nvSpPr>
      <xdr:spPr>
        <a:xfrm>
          <a:off x="373471" y="5589551"/>
          <a:ext cx="1905284" cy="1790697"/>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465668</xdr:colOff>
      <xdr:row>30</xdr:row>
      <xdr:rowOff>88638</xdr:rowOff>
    </xdr:from>
    <xdr:to>
      <xdr:col>3</xdr:col>
      <xdr:colOff>347366</xdr:colOff>
      <xdr:row>39</xdr:row>
      <xdr:rowOff>118315</xdr:rowOff>
    </xdr:to>
    <mc:AlternateContent xmlns:mc="http://schemas.openxmlformats.org/markup-compatibility/2006" xmlns:a14="http://schemas.microsoft.com/office/drawing/2010/main">
      <mc:Choice Requires="a14">
        <xdr:graphicFrame macro="">
          <xdr:nvGraphicFramePr>
            <xdr:cNvPr id="325" name="Driver Name 1">
              <a:extLst>
                <a:ext uri="{FF2B5EF4-FFF2-40B4-BE49-F238E27FC236}">
                  <a16:creationId xmlns:a16="http://schemas.microsoft.com/office/drawing/2014/main" id="{74DB1640-83A6-40BA-B611-F9E3CA9D627E}"/>
                </a:ext>
              </a:extLst>
            </xdr:cNvPr>
            <xdr:cNvGraphicFramePr/>
          </xdr:nvGraphicFramePr>
          <xdr:xfrm>
            <a:off x="0" y="0"/>
            <a:ext cx="0" cy="0"/>
          </xdr:xfrm>
          <a:graphic>
            <a:graphicData uri="http://schemas.microsoft.com/office/drawing/2010/slicer">
              <sle:slicer xmlns:sle="http://schemas.microsoft.com/office/drawing/2010/slicer" name="Driver Name 1"/>
            </a:graphicData>
          </a:graphic>
        </xdr:graphicFrame>
      </mc:Choice>
      <mc:Fallback xmlns="">
        <xdr:sp macro="" textlink="">
          <xdr:nvSpPr>
            <xdr:cNvPr id="0" name=""/>
            <xdr:cNvSpPr>
              <a:spLocks noTextEdit="1"/>
            </xdr:cNvSpPr>
          </xdr:nvSpPr>
          <xdr:spPr>
            <a:xfrm>
              <a:off x="465668" y="5640352"/>
              <a:ext cx="1710498" cy="169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94071</xdr:colOff>
      <xdr:row>27</xdr:row>
      <xdr:rowOff>173304</xdr:rowOff>
    </xdr:from>
    <xdr:to>
      <xdr:col>11</xdr:col>
      <xdr:colOff>152247</xdr:colOff>
      <xdr:row>39</xdr:row>
      <xdr:rowOff>165030</xdr:rowOff>
    </xdr:to>
    <xdr:sp macro="" textlink="">
      <xdr:nvSpPr>
        <xdr:cNvPr id="328" name="Rectangle: Rounded Corners 327">
          <a:extLst>
            <a:ext uri="{FF2B5EF4-FFF2-40B4-BE49-F238E27FC236}">
              <a16:creationId xmlns:a16="http://schemas.microsoft.com/office/drawing/2014/main" id="{89D23CB2-BB1B-4002-8C49-6090C3120A05}"/>
            </a:ext>
          </a:extLst>
        </xdr:cNvPr>
        <xdr:cNvSpPr/>
      </xdr:nvSpPr>
      <xdr:spPr>
        <a:xfrm>
          <a:off x="3142071" y="5169847"/>
          <a:ext cx="3715776" cy="2212412"/>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228599</xdr:colOff>
      <xdr:row>30</xdr:row>
      <xdr:rowOff>169332</xdr:rowOff>
    </xdr:from>
    <xdr:to>
      <xdr:col>9</xdr:col>
      <xdr:colOff>589970</xdr:colOff>
      <xdr:row>40</xdr:row>
      <xdr:rowOff>18025</xdr:rowOff>
    </xdr:to>
    <mc:AlternateContent xmlns:mc="http://schemas.openxmlformats.org/markup-compatibility/2006">
      <mc:Choice xmlns:cx4="http://schemas.microsoft.com/office/drawing/2016/5/10/chartex" Requires="cx4">
        <xdr:graphicFrame macro="">
          <xdr:nvGraphicFramePr>
            <xdr:cNvPr id="327" name="Chart 326">
              <a:extLst>
                <a:ext uri="{FF2B5EF4-FFF2-40B4-BE49-F238E27FC236}">
                  <a16:creationId xmlns:a16="http://schemas.microsoft.com/office/drawing/2014/main" id="{EE7BFDBC-AF79-4FD2-899B-EB69FCE4F4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276599" y="5655732"/>
              <a:ext cx="2799771" cy="16774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186407</xdr:colOff>
      <xdr:row>38</xdr:row>
      <xdr:rowOff>67597</xdr:rowOff>
    </xdr:from>
    <xdr:to>
      <xdr:col>9</xdr:col>
      <xdr:colOff>553775</xdr:colOff>
      <xdr:row>39</xdr:row>
      <xdr:rowOff>102802</xdr:rowOff>
    </xdr:to>
    <xdr:sp macro="" textlink="">
      <xdr:nvSpPr>
        <xdr:cNvPr id="38" name="Rectangle 37">
          <a:extLst>
            <a:ext uri="{FF2B5EF4-FFF2-40B4-BE49-F238E27FC236}">
              <a16:creationId xmlns:a16="http://schemas.microsoft.com/office/drawing/2014/main" id="{8BF120B1-AE8F-42F5-A4E2-34E882F6815D}"/>
            </a:ext>
          </a:extLst>
        </xdr:cNvPr>
        <xdr:cNvSpPr/>
      </xdr:nvSpPr>
      <xdr:spPr>
        <a:xfrm rot="-180000">
          <a:off x="5063207" y="7099768"/>
          <a:ext cx="976968" cy="2202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223308</xdr:colOff>
      <xdr:row>27</xdr:row>
      <xdr:rowOff>155574</xdr:rowOff>
    </xdr:from>
    <xdr:to>
      <xdr:col>7</xdr:col>
      <xdr:colOff>64660</xdr:colOff>
      <xdr:row>29</xdr:row>
      <xdr:rowOff>83608</xdr:rowOff>
    </xdr:to>
    <xdr:sp macro="" textlink="">
      <xdr:nvSpPr>
        <xdr:cNvPr id="335" name="TextBox 334">
          <a:extLst>
            <a:ext uri="{FF2B5EF4-FFF2-40B4-BE49-F238E27FC236}">
              <a16:creationId xmlns:a16="http://schemas.microsoft.com/office/drawing/2014/main" id="{F2286CE1-4351-45C9-BD4F-1A2CD86DE3A6}"/>
            </a:ext>
          </a:extLst>
        </xdr:cNvPr>
        <xdr:cNvSpPr txBox="1"/>
      </xdr:nvSpPr>
      <xdr:spPr>
        <a:xfrm>
          <a:off x="3271308" y="5152117"/>
          <a:ext cx="1060552" cy="298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000000"/>
              </a:solidFill>
              <a:latin typeface="Calibri"/>
              <a:cs typeface="Calibri"/>
            </a:rPr>
            <a:t>Destination</a:t>
          </a:r>
        </a:p>
      </xdr:txBody>
    </xdr:sp>
    <xdr:clientData/>
  </xdr:twoCellAnchor>
  <xdr:twoCellAnchor>
    <xdr:from>
      <xdr:col>5</xdr:col>
      <xdr:colOff>578910</xdr:colOff>
      <xdr:row>29</xdr:row>
      <xdr:rowOff>62441</xdr:rowOff>
    </xdr:from>
    <xdr:to>
      <xdr:col>7</xdr:col>
      <xdr:colOff>173472</xdr:colOff>
      <xdr:row>31</xdr:row>
      <xdr:rowOff>9077</xdr:rowOff>
    </xdr:to>
    <xdr:sp macro="" textlink="">
      <xdr:nvSpPr>
        <xdr:cNvPr id="336" name="TextBox 335">
          <a:extLst>
            <a:ext uri="{FF2B5EF4-FFF2-40B4-BE49-F238E27FC236}">
              <a16:creationId xmlns:a16="http://schemas.microsoft.com/office/drawing/2014/main" id="{618061DB-9D8B-4EB7-8D88-7E100D1A227D}"/>
            </a:ext>
          </a:extLst>
        </xdr:cNvPr>
        <xdr:cNvSpPr txBox="1"/>
      </xdr:nvSpPr>
      <xdr:spPr>
        <a:xfrm>
          <a:off x="3626910" y="5429098"/>
          <a:ext cx="813762" cy="31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accent1">
                  <a:lumMod val="75000"/>
                </a:schemeClr>
              </a:solidFill>
              <a:latin typeface="Calibri"/>
              <a:cs typeface="Calibri"/>
            </a:rPr>
            <a:t>Freight</a:t>
          </a:r>
        </a:p>
      </xdr:txBody>
    </xdr:sp>
    <xdr:clientData/>
  </xdr:twoCellAnchor>
  <xdr:twoCellAnchor>
    <xdr:from>
      <xdr:col>5</xdr:col>
      <xdr:colOff>257176</xdr:colOff>
      <xdr:row>29</xdr:row>
      <xdr:rowOff>79374</xdr:rowOff>
    </xdr:from>
    <xdr:to>
      <xdr:col>6</xdr:col>
      <xdr:colOff>107647</xdr:colOff>
      <xdr:row>30</xdr:row>
      <xdr:rowOff>176534</xdr:rowOff>
    </xdr:to>
    <xdr:sp macro="" textlink="PivotTable!AP6">
      <xdr:nvSpPr>
        <xdr:cNvPr id="337" name="TextBox 336">
          <a:extLst>
            <a:ext uri="{FF2B5EF4-FFF2-40B4-BE49-F238E27FC236}">
              <a16:creationId xmlns:a16="http://schemas.microsoft.com/office/drawing/2014/main" id="{F0B9DC3C-B2E5-4D98-B93D-C687D840501A}"/>
            </a:ext>
          </a:extLst>
        </xdr:cNvPr>
        <xdr:cNvSpPr txBox="1"/>
      </xdr:nvSpPr>
      <xdr:spPr>
        <a:xfrm>
          <a:off x="3305176" y="5446031"/>
          <a:ext cx="460071" cy="282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58DA76-8FE0-499E-A9C0-D622BB842122}" type="TxLink">
            <a:rPr lang="en-US" sz="1400" b="1" i="0" u="none" strike="noStrike">
              <a:solidFill>
                <a:schemeClr val="accent1">
                  <a:lumMod val="75000"/>
                </a:schemeClr>
              </a:solidFill>
              <a:latin typeface="Calibri"/>
              <a:cs typeface="Calibri"/>
            </a:rPr>
            <a:pPr algn="ctr"/>
            <a:t>61</a:t>
          </a:fld>
          <a:endParaRPr lang="en-US" sz="1600" b="1" i="0" u="none" strike="noStrike">
            <a:solidFill>
              <a:schemeClr val="accent1">
                <a:lumMod val="75000"/>
              </a:schemeClr>
            </a:solidFill>
            <a:latin typeface="Calibri"/>
            <a:cs typeface="Calibri"/>
          </a:endParaRPr>
        </a:p>
      </xdr:txBody>
    </xdr:sp>
    <xdr:clientData/>
  </xdr:twoCellAnchor>
  <xdr:twoCellAnchor>
    <xdr:from>
      <xdr:col>7</xdr:col>
      <xdr:colOff>245532</xdr:colOff>
      <xdr:row>29</xdr:row>
      <xdr:rowOff>96022</xdr:rowOff>
    </xdr:from>
    <xdr:to>
      <xdr:col>8</xdr:col>
      <xdr:colOff>360177</xdr:colOff>
      <xdr:row>30</xdr:row>
      <xdr:rowOff>158541</xdr:rowOff>
    </xdr:to>
    <xdr:grpSp>
      <xdr:nvGrpSpPr>
        <xdr:cNvPr id="41" name="Group 40">
          <a:extLst>
            <a:ext uri="{FF2B5EF4-FFF2-40B4-BE49-F238E27FC236}">
              <a16:creationId xmlns:a16="http://schemas.microsoft.com/office/drawing/2014/main" id="{F3CCBFA9-A7C4-4E56-81BE-C3C222917B26}"/>
            </a:ext>
          </a:extLst>
        </xdr:cNvPr>
        <xdr:cNvGrpSpPr/>
      </xdr:nvGrpSpPr>
      <xdr:grpSpPr>
        <a:xfrm>
          <a:off x="4512732" y="5462679"/>
          <a:ext cx="724245" cy="247576"/>
          <a:chOff x="5118934" y="5506508"/>
          <a:chExt cx="777435" cy="250825"/>
        </a:xfrm>
      </xdr:grpSpPr>
      <xdr:sp macro="" textlink="">
        <xdr:nvSpPr>
          <xdr:cNvPr id="338" name="TextBox 337">
            <a:extLst>
              <a:ext uri="{FF2B5EF4-FFF2-40B4-BE49-F238E27FC236}">
                <a16:creationId xmlns:a16="http://schemas.microsoft.com/office/drawing/2014/main" id="{3A768347-8075-4A5A-9D6C-A0390EB8E326}"/>
              </a:ext>
            </a:extLst>
          </xdr:cNvPr>
          <xdr:cNvSpPr txBox="1"/>
        </xdr:nvSpPr>
        <xdr:spPr>
          <a:xfrm>
            <a:off x="5277407" y="5506794"/>
            <a:ext cx="618962" cy="242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000000"/>
                </a:solidFill>
                <a:latin typeface="Calibri"/>
                <a:cs typeface="Calibri"/>
              </a:rPr>
              <a:t>Cities</a:t>
            </a:r>
          </a:p>
        </xdr:txBody>
      </xdr:sp>
      <xdr:sp macro="" textlink="PivotTable!AO6">
        <xdr:nvSpPr>
          <xdr:cNvPr id="339" name="TextBox 338">
            <a:extLst>
              <a:ext uri="{FF2B5EF4-FFF2-40B4-BE49-F238E27FC236}">
                <a16:creationId xmlns:a16="http://schemas.microsoft.com/office/drawing/2014/main" id="{FB3992AF-1FAA-4DDA-A653-372AD88D85F3}"/>
              </a:ext>
            </a:extLst>
          </xdr:cNvPr>
          <xdr:cNvSpPr txBox="1"/>
        </xdr:nvSpPr>
        <xdr:spPr>
          <a:xfrm>
            <a:off x="5118934" y="5506508"/>
            <a:ext cx="265868" cy="250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70FB6B-56B5-4788-AEBC-BCB1783D0C9C}" type="TxLink">
              <a:rPr lang="en-US" sz="1400" b="0" i="0" u="none" strike="noStrike">
                <a:solidFill>
                  <a:srgbClr val="000000"/>
                </a:solidFill>
                <a:latin typeface="Calibri"/>
                <a:cs typeface="Calibri"/>
              </a:rPr>
              <a:pPr algn="ctr"/>
              <a:t>8</a:t>
            </a:fld>
            <a:endParaRPr lang="en-US" sz="1600" b="0" i="0" u="none" strike="noStrike">
              <a:solidFill>
                <a:srgbClr val="000000"/>
              </a:solidFill>
              <a:latin typeface="Calibri"/>
              <a:cs typeface="Calibri"/>
            </a:endParaRPr>
          </a:p>
        </xdr:txBody>
      </xdr:sp>
    </xdr:grpSp>
    <xdr:clientData/>
  </xdr:twoCellAnchor>
  <xdr:twoCellAnchor>
    <xdr:from>
      <xdr:col>7</xdr:col>
      <xdr:colOff>59265</xdr:colOff>
      <xdr:row>29</xdr:row>
      <xdr:rowOff>25399</xdr:rowOff>
    </xdr:from>
    <xdr:to>
      <xdr:col>7</xdr:col>
      <xdr:colOff>237974</xdr:colOff>
      <xdr:row>30</xdr:row>
      <xdr:rowOff>134302</xdr:rowOff>
    </xdr:to>
    <xdr:sp macro="" textlink="">
      <xdr:nvSpPr>
        <xdr:cNvPr id="42" name="Rectangle 41">
          <a:extLst>
            <a:ext uri="{FF2B5EF4-FFF2-40B4-BE49-F238E27FC236}">
              <a16:creationId xmlns:a16="http://schemas.microsoft.com/office/drawing/2014/main" id="{1D2C4EFD-3584-4D61-984C-65D83FF7D6BA}"/>
            </a:ext>
          </a:extLst>
        </xdr:cNvPr>
        <xdr:cNvSpPr/>
      </xdr:nvSpPr>
      <xdr:spPr>
        <a:xfrm>
          <a:off x="4326465" y="5392056"/>
          <a:ext cx="178709" cy="2939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tx1"/>
              </a:solidFill>
            </a:rPr>
            <a:t>/</a:t>
          </a:r>
        </a:p>
      </xdr:txBody>
    </xdr:sp>
    <xdr:clientData/>
  </xdr:twoCellAnchor>
  <xdr:twoCellAnchor>
    <xdr:from>
      <xdr:col>8</xdr:col>
      <xdr:colOff>559273</xdr:colOff>
      <xdr:row>30</xdr:row>
      <xdr:rowOff>964</xdr:rowOff>
    </xdr:from>
    <xdr:to>
      <xdr:col>11</xdr:col>
      <xdr:colOff>306464</xdr:colOff>
      <xdr:row>39</xdr:row>
      <xdr:rowOff>109695</xdr:rowOff>
    </xdr:to>
    <xdr:grpSp>
      <xdr:nvGrpSpPr>
        <xdr:cNvPr id="359" name="Group 358">
          <a:extLst>
            <a:ext uri="{FF2B5EF4-FFF2-40B4-BE49-F238E27FC236}">
              <a16:creationId xmlns:a16="http://schemas.microsoft.com/office/drawing/2014/main" id="{1048443D-188F-4638-8E6E-03477E52DC2C}"/>
            </a:ext>
          </a:extLst>
        </xdr:cNvPr>
        <xdr:cNvGrpSpPr/>
      </xdr:nvGrpSpPr>
      <xdr:grpSpPr>
        <a:xfrm>
          <a:off x="5436073" y="5552678"/>
          <a:ext cx="1575991" cy="1774246"/>
          <a:chOff x="-51840" y="3847041"/>
          <a:chExt cx="1626638" cy="1741243"/>
        </a:xfrm>
      </xdr:grpSpPr>
      <xdr:sp macro="" textlink="">
        <xdr:nvSpPr>
          <xdr:cNvPr id="377" name="TextBox 376">
            <a:extLst>
              <a:ext uri="{FF2B5EF4-FFF2-40B4-BE49-F238E27FC236}">
                <a16:creationId xmlns:a16="http://schemas.microsoft.com/office/drawing/2014/main" id="{94C1A7B7-6A29-42C2-BC57-A92EBC9B8B4A}"/>
              </a:ext>
            </a:extLst>
          </xdr:cNvPr>
          <xdr:cNvSpPr txBox="1"/>
        </xdr:nvSpPr>
        <xdr:spPr>
          <a:xfrm>
            <a:off x="180973" y="3847041"/>
            <a:ext cx="962026"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dk1"/>
                </a:solidFill>
                <a:effectLst/>
                <a:latin typeface="+mn-lt"/>
                <a:ea typeface="+mn-ea"/>
                <a:cs typeface="+mn-cs"/>
              </a:rPr>
              <a:t>Alberta</a:t>
            </a:r>
            <a:r>
              <a:rPr lang="en-US" sz="1400"/>
              <a:t> </a:t>
            </a:r>
            <a:endParaRPr lang="en-US" sz="1400" b="0" i="0" u="none" strike="noStrike">
              <a:solidFill>
                <a:srgbClr val="000000"/>
              </a:solidFill>
              <a:latin typeface="Calibri"/>
              <a:cs typeface="Calibri"/>
            </a:endParaRPr>
          </a:p>
        </xdr:txBody>
      </xdr:sp>
      <xdr:grpSp>
        <xdr:nvGrpSpPr>
          <xdr:cNvPr id="361" name="Group 360">
            <a:extLst>
              <a:ext uri="{FF2B5EF4-FFF2-40B4-BE49-F238E27FC236}">
                <a16:creationId xmlns:a16="http://schemas.microsoft.com/office/drawing/2014/main" id="{BE3F41C9-9A79-4BBB-B717-5627235404E2}"/>
              </a:ext>
            </a:extLst>
          </xdr:cNvPr>
          <xdr:cNvGrpSpPr/>
        </xdr:nvGrpSpPr>
        <xdr:grpSpPr>
          <a:xfrm>
            <a:off x="-20739" y="4710641"/>
            <a:ext cx="1104471" cy="699996"/>
            <a:chOff x="241728" y="4651374"/>
            <a:chExt cx="1104471" cy="699996"/>
          </a:xfrm>
        </xdr:grpSpPr>
        <xdr:sp macro="" textlink="">
          <xdr:nvSpPr>
            <xdr:cNvPr id="375" name="TextBox 374">
              <a:extLst>
                <a:ext uri="{FF2B5EF4-FFF2-40B4-BE49-F238E27FC236}">
                  <a16:creationId xmlns:a16="http://schemas.microsoft.com/office/drawing/2014/main" id="{DCE4768F-5A03-4E4E-B1E6-0B876D583378}"/>
                </a:ext>
              </a:extLst>
            </xdr:cNvPr>
            <xdr:cNvSpPr txBox="1"/>
          </xdr:nvSpPr>
          <xdr:spPr>
            <a:xfrm>
              <a:off x="443440" y="4651374"/>
              <a:ext cx="902759" cy="318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dk1"/>
                  </a:solidFill>
                  <a:effectLst/>
                  <a:latin typeface="+mn-lt"/>
                  <a:ea typeface="+mn-ea"/>
                  <a:cs typeface="+mn-cs"/>
                </a:rPr>
                <a:t>Nova Scotia</a:t>
              </a:r>
              <a:r>
                <a:rPr lang="en-US" sz="1400" b="0"/>
                <a:t> </a:t>
              </a:r>
              <a:endParaRPr lang="en-US" sz="1400" b="0" i="0" u="none" strike="noStrike">
                <a:solidFill>
                  <a:srgbClr val="000000"/>
                </a:solidFill>
                <a:latin typeface="Calibri"/>
                <a:cs typeface="Calibri"/>
              </a:endParaRPr>
            </a:p>
          </xdr:txBody>
        </xdr:sp>
        <xdr:sp macro="" textlink="">
          <xdr:nvSpPr>
            <xdr:cNvPr id="379" name="TextBox 378">
              <a:extLst>
                <a:ext uri="{FF2B5EF4-FFF2-40B4-BE49-F238E27FC236}">
                  <a16:creationId xmlns:a16="http://schemas.microsoft.com/office/drawing/2014/main" id="{B5397E43-302D-41AC-9571-DBA140AFB2FF}"/>
                </a:ext>
              </a:extLst>
            </xdr:cNvPr>
            <xdr:cNvSpPr txBox="1"/>
          </xdr:nvSpPr>
          <xdr:spPr>
            <a:xfrm>
              <a:off x="443440" y="5032374"/>
              <a:ext cx="902759" cy="318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dk1"/>
                  </a:solidFill>
                  <a:effectLst/>
                  <a:latin typeface="+mn-lt"/>
                  <a:ea typeface="+mn-ea"/>
                  <a:cs typeface="+mn-cs"/>
                </a:rPr>
                <a:t>Nunavut.</a:t>
              </a:r>
              <a:r>
                <a:rPr lang="en-US"/>
                <a:t> </a:t>
              </a:r>
              <a:endParaRPr lang="en-US" sz="1400" b="0" i="0" u="none" strike="noStrike">
                <a:solidFill>
                  <a:srgbClr val="000000"/>
                </a:solidFill>
                <a:latin typeface="Calibri"/>
                <a:cs typeface="Calibri"/>
              </a:endParaRPr>
            </a:p>
          </xdr:txBody>
        </xdr:sp>
        <xdr:sp macro="" textlink="PivotTable!AR14">
          <xdr:nvSpPr>
            <xdr:cNvPr id="382" name="TextBox 381">
              <a:extLst>
                <a:ext uri="{FF2B5EF4-FFF2-40B4-BE49-F238E27FC236}">
                  <a16:creationId xmlns:a16="http://schemas.microsoft.com/office/drawing/2014/main" id="{4508AF3B-F765-47BF-B533-ABB48A70974D}"/>
                </a:ext>
              </a:extLst>
            </xdr:cNvPr>
            <xdr:cNvSpPr txBox="1"/>
          </xdr:nvSpPr>
          <xdr:spPr>
            <a:xfrm>
              <a:off x="241729" y="4675803"/>
              <a:ext cx="242148" cy="28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F6FC0A8-9CA8-4AF1-8769-0CACE64200E6}" type="TxLink">
                <a:rPr lang="en-US" sz="1100" b="0" i="0" u="none" strike="noStrike">
                  <a:solidFill>
                    <a:srgbClr val="000000"/>
                  </a:solidFill>
                  <a:latin typeface="Calibri"/>
                  <a:cs typeface="Calibri"/>
                </a:rPr>
                <a:pPr algn="l"/>
                <a:t>5</a:t>
              </a:fld>
              <a:endParaRPr lang="en-US" sz="1400" b="0" i="0" u="none" strike="noStrike">
                <a:solidFill>
                  <a:srgbClr val="000000"/>
                </a:solidFill>
                <a:latin typeface="Calibri"/>
                <a:cs typeface="Calibri"/>
              </a:endParaRPr>
            </a:p>
          </xdr:txBody>
        </xdr:sp>
        <xdr:sp macro="" textlink="PivotTable!AR16">
          <xdr:nvSpPr>
            <xdr:cNvPr id="383" name="TextBox 382">
              <a:extLst>
                <a:ext uri="{FF2B5EF4-FFF2-40B4-BE49-F238E27FC236}">
                  <a16:creationId xmlns:a16="http://schemas.microsoft.com/office/drawing/2014/main" id="{432A354C-134F-48BF-9798-4385F8CC0554}"/>
                </a:ext>
              </a:extLst>
            </xdr:cNvPr>
            <xdr:cNvSpPr txBox="1"/>
          </xdr:nvSpPr>
          <xdr:spPr>
            <a:xfrm>
              <a:off x="241728" y="5042661"/>
              <a:ext cx="260810" cy="308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B51A108-05B3-4407-AB38-F241CE398D58}" type="TxLink">
                <a:rPr lang="en-US" sz="1100" b="0" i="0" u="none" strike="noStrike">
                  <a:solidFill>
                    <a:srgbClr val="000000"/>
                  </a:solidFill>
                  <a:latin typeface="Calibri"/>
                  <a:cs typeface="Calibri"/>
                </a:rPr>
                <a:pPr algn="l"/>
                <a:t>1</a:t>
              </a:fld>
              <a:endParaRPr lang="en-US" sz="1400" b="0" i="0" u="none" strike="noStrike">
                <a:solidFill>
                  <a:srgbClr val="000000"/>
                </a:solidFill>
                <a:latin typeface="Calibri"/>
                <a:cs typeface="Calibri"/>
              </a:endParaRPr>
            </a:p>
          </xdr:txBody>
        </xdr:sp>
      </xdr:grpSp>
      <xdr:grpSp>
        <xdr:nvGrpSpPr>
          <xdr:cNvPr id="362" name="Group 361">
            <a:extLst>
              <a:ext uri="{FF2B5EF4-FFF2-40B4-BE49-F238E27FC236}">
                <a16:creationId xmlns:a16="http://schemas.microsoft.com/office/drawing/2014/main" id="{66B04501-2D4C-46B1-82D5-3FD919AD5E11}"/>
              </a:ext>
            </a:extLst>
          </xdr:cNvPr>
          <xdr:cNvGrpSpPr/>
        </xdr:nvGrpSpPr>
        <xdr:grpSpPr>
          <a:xfrm>
            <a:off x="-51840" y="4934128"/>
            <a:ext cx="1008573" cy="654156"/>
            <a:chOff x="-60305" y="4942595"/>
            <a:chExt cx="1008573" cy="654156"/>
          </a:xfrm>
        </xdr:grpSpPr>
        <xdr:sp macro="" textlink="">
          <xdr:nvSpPr>
            <xdr:cNvPr id="373" name="TextBox 372">
              <a:extLst>
                <a:ext uri="{FF2B5EF4-FFF2-40B4-BE49-F238E27FC236}">
                  <a16:creationId xmlns:a16="http://schemas.microsoft.com/office/drawing/2014/main" id="{744F0BBE-E2F2-41CC-8ED7-81DD9711A59F}"/>
                </a:ext>
              </a:extLst>
            </xdr:cNvPr>
            <xdr:cNvSpPr txBox="1"/>
          </xdr:nvSpPr>
          <xdr:spPr>
            <a:xfrm>
              <a:off x="172508" y="4947708"/>
              <a:ext cx="775760" cy="242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dk1"/>
                  </a:solidFill>
                  <a:effectLst/>
                  <a:latin typeface="+mn-lt"/>
                  <a:ea typeface="+mn-ea"/>
                  <a:cs typeface="+mn-cs"/>
                </a:rPr>
                <a:t>Nunavut</a:t>
              </a:r>
              <a:r>
                <a:rPr lang="en-US" sz="1400" b="0"/>
                <a:t> </a:t>
              </a:r>
              <a:endParaRPr lang="en-US" sz="1400" b="0" i="0" u="none" strike="noStrike">
                <a:solidFill>
                  <a:srgbClr val="000000"/>
                </a:solidFill>
                <a:latin typeface="Calibri"/>
                <a:cs typeface="Calibri"/>
              </a:endParaRPr>
            </a:p>
          </xdr:txBody>
        </xdr:sp>
        <xdr:sp macro="" textlink="">
          <xdr:nvSpPr>
            <xdr:cNvPr id="378" name="TextBox 377">
              <a:extLst>
                <a:ext uri="{FF2B5EF4-FFF2-40B4-BE49-F238E27FC236}">
                  <a16:creationId xmlns:a16="http://schemas.microsoft.com/office/drawing/2014/main" id="{FF7EBD5C-165A-4130-803F-45C4CABAAC00}"/>
                </a:ext>
              </a:extLst>
            </xdr:cNvPr>
            <xdr:cNvSpPr txBox="1"/>
          </xdr:nvSpPr>
          <xdr:spPr>
            <a:xfrm>
              <a:off x="172508" y="5328708"/>
              <a:ext cx="775760" cy="242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dk1"/>
                  </a:solidFill>
                  <a:effectLst/>
                  <a:latin typeface="+mn-lt"/>
                  <a:ea typeface="+mn-ea"/>
                  <a:cs typeface="+mn-cs"/>
                </a:rPr>
                <a:t>Yukon</a:t>
              </a:r>
              <a:r>
                <a:rPr lang="en-US"/>
                <a:t> </a:t>
              </a:r>
              <a:endParaRPr lang="en-US" sz="1400" b="0" i="0" u="none" strike="noStrike">
                <a:solidFill>
                  <a:srgbClr val="000000"/>
                </a:solidFill>
                <a:latin typeface="Calibri"/>
                <a:cs typeface="Calibri"/>
              </a:endParaRPr>
            </a:p>
          </xdr:txBody>
        </xdr:sp>
        <xdr:sp macro="" textlink="PivotTable!AR15">
          <xdr:nvSpPr>
            <xdr:cNvPr id="384" name="TextBox 383">
              <a:extLst>
                <a:ext uri="{FF2B5EF4-FFF2-40B4-BE49-F238E27FC236}">
                  <a16:creationId xmlns:a16="http://schemas.microsoft.com/office/drawing/2014/main" id="{E6990DF3-3960-4A00-A13B-8F9AF28256BA}"/>
                </a:ext>
              </a:extLst>
            </xdr:cNvPr>
            <xdr:cNvSpPr txBox="1"/>
          </xdr:nvSpPr>
          <xdr:spPr>
            <a:xfrm>
              <a:off x="-60305" y="4942595"/>
              <a:ext cx="341678" cy="296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EF5479-3EC4-48FF-B98D-98E8AB8EF30F}" type="TxLink">
                <a:rPr lang="en-US" sz="1100" b="0" i="0" u="none" strike="noStrike">
                  <a:solidFill>
                    <a:srgbClr val="000000"/>
                  </a:solidFill>
                  <a:latin typeface="Calibri"/>
                  <a:cs typeface="Calibri"/>
                </a:rPr>
                <a:pPr algn="l"/>
                <a:t>27</a:t>
              </a:fld>
              <a:endParaRPr lang="en-US" sz="1400" b="0" i="0" u="none" strike="noStrike">
                <a:solidFill>
                  <a:srgbClr val="000000"/>
                </a:solidFill>
                <a:latin typeface="Calibri"/>
                <a:cs typeface="Calibri"/>
              </a:endParaRPr>
            </a:p>
          </xdr:txBody>
        </xdr:sp>
        <xdr:sp macro="" textlink="PivotTable!AR17">
          <xdr:nvSpPr>
            <xdr:cNvPr id="385" name="TextBox 384">
              <a:extLst>
                <a:ext uri="{FF2B5EF4-FFF2-40B4-BE49-F238E27FC236}">
                  <a16:creationId xmlns:a16="http://schemas.microsoft.com/office/drawing/2014/main" id="{76E2F6ED-BC0F-4A8B-A392-FCFBF0C74BD5}"/>
                </a:ext>
              </a:extLst>
            </xdr:cNvPr>
            <xdr:cNvSpPr txBox="1"/>
          </xdr:nvSpPr>
          <xdr:spPr>
            <a:xfrm>
              <a:off x="-22982" y="5354392"/>
              <a:ext cx="413674" cy="242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F129FED-AC4B-4C08-928F-C06F0686004F}" type="TxLink">
                <a:rPr lang="en-US" sz="1100" b="0" i="0" u="none" strike="noStrike">
                  <a:solidFill>
                    <a:srgbClr val="000000"/>
                  </a:solidFill>
                  <a:latin typeface="Calibri"/>
                  <a:cs typeface="Calibri"/>
                </a:rPr>
                <a:pPr algn="l"/>
                <a:t>1</a:t>
              </a:fld>
              <a:endParaRPr lang="en-US" sz="1400" b="0" i="0" u="none" strike="noStrike">
                <a:solidFill>
                  <a:srgbClr val="000000"/>
                </a:solidFill>
                <a:latin typeface="Calibri"/>
                <a:cs typeface="Calibri"/>
              </a:endParaRPr>
            </a:p>
          </xdr:txBody>
        </xdr:sp>
      </xdr:grpSp>
      <xdr:grpSp>
        <xdr:nvGrpSpPr>
          <xdr:cNvPr id="363" name="Group 362">
            <a:extLst>
              <a:ext uri="{FF2B5EF4-FFF2-40B4-BE49-F238E27FC236}">
                <a16:creationId xmlns:a16="http://schemas.microsoft.com/office/drawing/2014/main" id="{17430DAE-BB27-4DEE-A212-993F6101F4D0}"/>
              </a:ext>
            </a:extLst>
          </xdr:cNvPr>
          <xdr:cNvGrpSpPr/>
        </xdr:nvGrpSpPr>
        <xdr:grpSpPr>
          <a:xfrm>
            <a:off x="-45619" y="4287306"/>
            <a:ext cx="1158983" cy="282186"/>
            <a:chOff x="-83719" y="4329641"/>
            <a:chExt cx="1158983" cy="282186"/>
          </a:xfrm>
        </xdr:grpSpPr>
        <xdr:sp macro="" textlink="">
          <xdr:nvSpPr>
            <xdr:cNvPr id="371" name="TextBox 370">
              <a:extLst>
                <a:ext uri="{FF2B5EF4-FFF2-40B4-BE49-F238E27FC236}">
                  <a16:creationId xmlns:a16="http://schemas.microsoft.com/office/drawing/2014/main" id="{DBAFEDD9-790F-4BBF-A70A-7E044638AB42}"/>
                </a:ext>
              </a:extLst>
            </xdr:cNvPr>
            <xdr:cNvSpPr txBox="1"/>
          </xdr:nvSpPr>
          <xdr:spPr>
            <a:xfrm>
              <a:off x="142873" y="4329641"/>
              <a:ext cx="932391" cy="267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dk1"/>
                  </a:solidFill>
                  <a:effectLst/>
                  <a:latin typeface="+mn-lt"/>
                  <a:ea typeface="+mn-ea"/>
                  <a:cs typeface="+mn-cs"/>
                </a:rPr>
                <a:t>Manitoba</a:t>
              </a:r>
              <a:r>
                <a:rPr lang="en-US" sz="1400"/>
                <a:t> </a:t>
              </a:r>
              <a:endParaRPr lang="en-US" sz="1400" b="0" i="0" u="none" strike="noStrike">
                <a:solidFill>
                  <a:srgbClr val="000000"/>
                </a:solidFill>
                <a:latin typeface="Calibri"/>
                <a:cs typeface="Calibri"/>
              </a:endParaRPr>
            </a:p>
          </xdr:txBody>
        </xdr:sp>
        <xdr:sp macro="" textlink="PivotTable!AR12">
          <xdr:nvSpPr>
            <xdr:cNvPr id="386" name="TextBox 385">
              <a:extLst>
                <a:ext uri="{FF2B5EF4-FFF2-40B4-BE49-F238E27FC236}">
                  <a16:creationId xmlns:a16="http://schemas.microsoft.com/office/drawing/2014/main" id="{3DBC7F7B-7330-476E-8174-CBEBA242515B}"/>
                </a:ext>
              </a:extLst>
            </xdr:cNvPr>
            <xdr:cNvSpPr txBox="1"/>
          </xdr:nvSpPr>
          <xdr:spPr>
            <a:xfrm>
              <a:off x="-83719" y="4342483"/>
              <a:ext cx="347898" cy="269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EA948EB-D0A6-4B40-917F-5B427A629527}" type="TxLink">
                <a:rPr lang="en-US" sz="1100" b="0" i="0" u="none" strike="noStrike">
                  <a:solidFill>
                    <a:srgbClr val="000000"/>
                  </a:solidFill>
                  <a:latin typeface="Calibri"/>
                  <a:cs typeface="Calibri"/>
                </a:rPr>
                <a:pPr algn="l"/>
                <a:t>10</a:t>
              </a:fld>
              <a:endParaRPr lang="en-US" sz="1400" b="0" i="0" u="none" strike="noStrike">
                <a:solidFill>
                  <a:srgbClr val="000000"/>
                </a:solidFill>
                <a:latin typeface="Calibri"/>
                <a:cs typeface="Calibri"/>
              </a:endParaRPr>
            </a:p>
          </xdr:txBody>
        </xdr:sp>
      </xdr:grpSp>
      <xdr:grpSp>
        <xdr:nvGrpSpPr>
          <xdr:cNvPr id="364" name="Group 363">
            <a:extLst>
              <a:ext uri="{FF2B5EF4-FFF2-40B4-BE49-F238E27FC236}">
                <a16:creationId xmlns:a16="http://schemas.microsoft.com/office/drawing/2014/main" id="{EB74B197-0633-4187-901C-A8F77197E6FA}"/>
              </a:ext>
            </a:extLst>
          </xdr:cNvPr>
          <xdr:cNvGrpSpPr/>
        </xdr:nvGrpSpPr>
        <xdr:grpSpPr>
          <a:xfrm>
            <a:off x="-14518" y="4092574"/>
            <a:ext cx="1589316" cy="284692"/>
            <a:chOff x="1365549" y="3508374"/>
            <a:chExt cx="1589316" cy="284692"/>
          </a:xfrm>
        </xdr:grpSpPr>
        <xdr:sp macro="" textlink="">
          <xdr:nvSpPr>
            <xdr:cNvPr id="369" name="TextBox 368">
              <a:extLst>
                <a:ext uri="{FF2B5EF4-FFF2-40B4-BE49-F238E27FC236}">
                  <a16:creationId xmlns:a16="http://schemas.microsoft.com/office/drawing/2014/main" id="{870CE82E-EB01-4064-BFB8-6731FC077EC2}"/>
                </a:ext>
              </a:extLst>
            </xdr:cNvPr>
            <xdr:cNvSpPr txBox="1"/>
          </xdr:nvSpPr>
          <xdr:spPr>
            <a:xfrm>
              <a:off x="1561040" y="3508374"/>
              <a:ext cx="1393825" cy="28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dk1"/>
                  </a:solidFill>
                  <a:effectLst/>
                  <a:latin typeface="+mn-lt"/>
                  <a:ea typeface="+mn-ea"/>
                  <a:cs typeface="+mn-cs"/>
                </a:rPr>
                <a:t>British Columbia</a:t>
              </a:r>
              <a:r>
                <a:rPr lang="en-US" sz="1400"/>
                <a:t> </a:t>
              </a:r>
              <a:endParaRPr lang="en-US" sz="1400" b="0" i="0" u="none" strike="noStrike">
                <a:solidFill>
                  <a:srgbClr val="000000"/>
                </a:solidFill>
                <a:latin typeface="Calibri"/>
                <a:cs typeface="Calibri"/>
              </a:endParaRPr>
            </a:p>
          </xdr:txBody>
        </xdr:sp>
        <xdr:sp macro="" textlink="PivotTable!AR11">
          <xdr:nvSpPr>
            <xdr:cNvPr id="387" name="TextBox 386">
              <a:extLst>
                <a:ext uri="{FF2B5EF4-FFF2-40B4-BE49-F238E27FC236}">
                  <a16:creationId xmlns:a16="http://schemas.microsoft.com/office/drawing/2014/main" id="{85942DD0-2B42-48A4-843E-92E786B01FE5}"/>
                </a:ext>
              </a:extLst>
            </xdr:cNvPr>
            <xdr:cNvSpPr txBox="1"/>
          </xdr:nvSpPr>
          <xdr:spPr>
            <a:xfrm>
              <a:off x="1365549" y="3583267"/>
              <a:ext cx="194703" cy="181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0F17945-E62E-4156-8567-FE5E6118928A}" type="TxLink">
                <a:rPr lang="en-US" sz="1100" b="0" i="0" u="none" strike="noStrike">
                  <a:solidFill>
                    <a:srgbClr val="000000"/>
                  </a:solidFill>
                  <a:latin typeface="Calibri"/>
                  <a:cs typeface="Calibri"/>
                </a:rPr>
                <a:pPr algn="l"/>
                <a:t>6</a:t>
              </a:fld>
              <a:endParaRPr lang="en-US" sz="1400" b="0" i="0" u="none" strike="noStrike">
                <a:solidFill>
                  <a:srgbClr val="000000"/>
                </a:solidFill>
                <a:latin typeface="Calibri"/>
                <a:cs typeface="Calibri"/>
              </a:endParaRPr>
            </a:p>
          </xdr:txBody>
        </xdr:sp>
      </xdr:grpSp>
      <xdr:grpSp>
        <xdr:nvGrpSpPr>
          <xdr:cNvPr id="365" name="Group 364">
            <a:extLst>
              <a:ext uri="{FF2B5EF4-FFF2-40B4-BE49-F238E27FC236}">
                <a16:creationId xmlns:a16="http://schemas.microsoft.com/office/drawing/2014/main" id="{2104C31E-8086-48A8-A0C1-1FA50EB4E7BA}"/>
              </a:ext>
            </a:extLst>
          </xdr:cNvPr>
          <xdr:cNvGrpSpPr/>
        </xdr:nvGrpSpPr>
        <xdr:grpSpPr>
          <a:xfrm>
            <a:off x="16585" y="4465108"/>
            <a:ext cx="1448147" cy="335492"/>
            <a:chOff x="-1168748" y="5608108"/>
            <a:chExt cx="1448147" cy="335492"/>
          </a:xfrm>
        </xdr:grpSpPr>
        <xdr:sp macro="" textlink="">
          <xdr:nvSpPr>
            <xdr:cNvPr id="366" name="TextBox 365">
              <a:extLst>
                <a:ext uri="{FF2B5EF4-FFF2-40B4-BE49-F238E27FC236}">
                  <a16:creationId xmlns:a16="http://schemas.microsoft.com/office/drawing/2014/main" id="{22284D3B-6F09-4DA6-8639-A9C9E97EAE09}"/>
                </a:ext>
              </a:extLst>
            </xdr:cNvPr>
            <xdr:cNvSpPr txBox="1"/>
          </xdr:nvSpPr>
          <xdr:spPr>
            <a:xfrm>
              <a:off x="-1004360" y="5608108"/>
              <a:ext cx="1283759" cy="33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dk1"/>
                  </a:solidFill>
                  <a:effectLst/>
                  <a:latin typeface="+mn-lt"/>
                  <a:ea typeface="+mn-ea"/>
                  <a:cs typeface="+mn-cs"/>
                </a:rPr>
                <a:t>New Brunswick</a:t>
              </a:r>
              <a:r>
                <a:rPr lang="en-US"/>
                <a:t> </a:t>
              </a:r>
              <a:endParaRPr lang="en-US" sz="1400" b="0" i="0" u="none" strike="noStrike">
                <a:solidFill>
                  <a:srgbClr val="000000"/>
                </a:solidFill>
                <a:latin typeface="Calibri"/>
                <a:cs typeface="Calibri"/>
              </a:endParaRPr>
            </a:p>
          </xdr:txBody>
        </xdr:sp>
        <xdr:sp macro="" textlink="PivotTable!AR13">
          <xdr:nvSpPr>
            <xdr:cNvPr id="388" name="TextBox 387">
              <a:extLst>
                <a:ext uri="{FF2B5EF4-FFF2-40B4-BE49-F238E27FC236}">
                  <a16:creationId xmlns:a16="http://schemas.microsoft.com/office/drawing/2014/main" id="{6E2B993D-BDC0-4679-A44A-94851E042E3E}"/>
                </a:ext>
              </a:extLst>
            </xdr:cNvPr>
            <xdr:cNvSpPr txBox="1"/>
          </xdr:nvSpPr>
          <xdr:spPr>
            <a:xfrm>
              <a:off x="-1168748" y="5623508"/>
              <a:ext cx="140525" cy="316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72EA38-3984-4819-8EB6-9C6AD5E8E3AB}" type="TxLink">
                <a:rPr lang="en-US" sz="1100" b="0" i="0" u="none" strike="noStrike">
                  <a:solidFill>
                    <a:srgbClr val="000000"/>
                  </a:solidFill>
                  <a:latin typeface="Calibri"/>
                  <a:cs typeface="Calibri"/>
                </a:rPr>
                <a:pPr algn="l"/>
                <a:t>7</a:t>
              </a:fld>
              <a:endParaRPr lang="en-US" sz="1400" b="0" i="0" u="none" strike="noStrike">
                <a:solidFill>
                  <a:srgbClr val="000000"/>
                </a:solidFill>
                <a:latin typeface="Calibri"/>
                <a:cs typeface="Calibri"/>
              </a:endParaRPr>
            </a:p>
          </xdr:txBody>
        </xdr:sp>
      </xdr:grpSp>
      <xdr:sp macro="" textlink="PivotTable!AR10">
        <xdr:nvSpPr>
          <xdr:cNvPr id="381" name="TextBox 380">
            <a:extLst>
              <a:ext uri="{FF2B5EF4-FFF2-40B4-BE49-F238E27FC236}">
                <a16:creationId xmlns:a16="http://schemas.microsoft.com/office/drawing/2014/main" id="{ED716774-C80E-475A-BC51-7B608433135B}"/>
              </a:ext>
            </a:extLst>
          </xdr:cNvPr>
          <xdr:cNvSpPr txBox="1"/>
        </xdr:nvSpPr>
        <xdr:spPr>
          <a:xfrm>
            <a:off x="-14517" y="3872725"/>
            <a:ext cx="187931" cy="30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F335650-CF94-48F7-A37D-BF304691E0A2}" type="TxLink">
              <a:rPr lang="en-US" sz="1100" b="0" i="0" u="none" strike="noStrike">
                <a:solidFill>
                  <a:srgbClr val="000000"/>
                </a:solidFill>
                <a:latin typeface="Calibri"/>
                <a:cs typeface="Calibri"/>
              </a:rPr>
              <a:pPr algn="l"/>
              <a:t>4</a:t>
            </a:fld>
            <a:endParaRPr lang="en-US" sz="1400" b="0" i="0" u="none" strike="noStrike">
              <a:solidFill>
                <a:srgbClr val="000000"/>
              </a:solidFill>
              <a:latin typeface="Calibri"/>
              <a:cs typeface="Calibri"/>
            </a:endParaRPr>
          </a:p>
        </xdr:txBody>
      </xdr:sp>
    </xdr:grpSp>
    <xdr:clientData/>
  </xdr:twoCellAnchor>
  <xdr:twoCellAnchor>
    <xdr:from>
      <xdr:col>11</xdr:col>
      <xdr:colOff>386169</xdr:colOff>
      <xdr:row>28</xdr:row>
      <xdr:rowOff>25136</xdr:rowOff>
    </xdr:from>
    <xdr:to>
      <xdr:col>19</xdr:col>
      <xdr:colOff>508018</xdr:colOff>
      <xdr:row>39</xdr:row>
      <xdr:rowOff>138042</xdr:rowOff>
    </xdr:to>
    <xdr:sp macro="" textlink="">
      <xdr:nvSpPr>
        <xdr:cNvPr id="397" name="Rectangle: Rounded Corners 396">
          <a:extLst>
            <a:ext uri="{FF2B5EF4-FFF2-40B4-BE49-F238E27FC236}">
              <a16:creationId xmlns:a16="http://schemas.microsoft.com/office/drawing/2014/main" id="{EF42FFC9-4A80-4ACA-BB8D-4A8A73F3169A}"/>
            </a:ext>
          </a:extLst>
        </xdr:cNvPr>
        <xdr:cNvSpPr/>
      </xdr:nvSpPr>
      <xdr:spPr>
        <a:xfrm>
          <a:off x="7091769" y="5206736"/>
          <a:ext cx="4998649" cy="2148535"/>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161926</xdr:colOff>
      <xdr:row>30</xdr:row>
      <xdr:rowOff>139698</xdr:rowOff>
    </xdr:from>
    <xdr:to>
      <xdr:col>15</xdr:col>
      <xdr:colOff>385086</xdr:colOff>
      <xdr:row>38</xdr:row>
      <xdr:rowOff>67798</xdr:rowOff>
    </xdr:to>
    <xdr:sp macro="" textlink="">
      <xdr:nvSpPr>
        <xdr:cNvPr id="45" name="Arrow: Bent 44">
          <a:extLst>
            <a:ext uri="{FF2B5EF4-FFF2-40B4-BE49-F238E27FC236}">
              <a16:creationId xmlns:a16="http://schemas.microsoft.com/office/drawing/2014/main" id="{8E5F8025-2FAA-4E44-9B3B-0BC7A667EC8C}"/>
            </a:ext>
          </a:extLst>
        </xdr:cNvPr>
        <xdr:cNvSpPr/>
      </xdr:nvSpPr>
      <xdr:spPr>
        <a:xfrm rot="16200000">
          <a:off x="7798827" y="5369711"/>
          <a:ext cx="1408557" cy="2051960"/>
        </a:xfrm>
        <a:prstGeom prst="bentArrow">
          <a:avLst>
            <a:gd name="adj1" fmla="val 25000"/>
            <a:gd name="adj2" fmla="val 0"/>
            <a:gd name="adj3" fmla="val 25000"/>
            <a:gd name="adj4" fmla="val 198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390519</xdr:colOff>
      <xdr:row>34</xdr:row>
      <xdr:rowOff>107947</xdr:rowOff>
    </xdr:from>
    <xdr:to>
      <xdr:col>18</xdr:col>
      <xdr:colOff>415827</xdr:colOff>
      <xdr:row>38</xdr:row>
      <xdr:rowOff>49747</xdr:rowOff>
    </xdr:to>
    <xdr:sp macro="" textlink="">
      <xdr:nvSpPr>
        <xdr:cNvPr id="398" name="Arrow: Bent 397">
          <a:extLst>
            <a:ext uri="{FF2B5EF4-FFF2-40B4-BE49-F238E27FC236}">
              <a16:creationId xmlns:a16="http://schemas.microsoft.com/office/drawing/2014/main" id="{AF5C7C06-94E4-4AB3-82A1-3DB105DD54DA}"/>
            </a:ext>
          </a:extLst>
        </xdr:cNvPr>
        <xdr:cNvSpPr/>
      </xdr:nvSpPr>
      <xdr:spPr>
        <a:xfrm rot="10800000">
          <a:off x="9534519" y="6399890"/>
          <a:ext cx="1854108" cy="682028"/>
        </a:xfrm>
        <a:prstGeom prst="bentArrow">
          <a:avLst>
            <a:gd name="adj1" fmla="val 25000"/>
            <a:gd name="adj2" fmla="val 0"/>
            <a:gd name="adj3" fmla="val 25000"/>
            <a:gd name="adj4" fmla="val 198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533400</xdr:colOff>
      <xdr:row>31</xdr:row>
      <xdr:rowOff>55032</xdr:rowOff>
    </xdr:from>
    <xdr:to>
      <xdr:col>14</xdr:col>
      <xdr:colOff>472540</xdr:colOff>
      <xdr:row>32</xdr:row>
      <xdr:rowOff>127035</xdr:rowOff>
    </xdr:to>
    <xdr:sp macro="" textlink="">
      <xdr:nvSpPr>
        <xdr:cNvPr id="47" name="Rectangle: Rounded Corners 46">
          <a:extLst>
            <a:ext uri="{FF2B5EF4-FFF2-40B4-BE49-F238E27FC236}">
              <a16:creationId xmlns:a16="http://schemas.microsoft.com/office/drawing/2014/main" id="{E650029F-F67F-408B-B7B2-A7ABE6DEFF23}"/>
            </a:ext>
          </a:extLst>
        </xdr:cNvPr>
        <xdr:cNvSpPr/>
      </xdr:nvSpPr>
      <xdr:spPr>
        <a:xfrm>
          <a:off x="7239000" y="5791803"/>
          <a:ext cx="1767940" cy="25706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514349</xdr:colOff>
      <xdr:row>34</xdr:row>
      <xdr:rowOff>48682</xdr:rowOff>
    </xdr:from>
    <xdr:to>
      <xdr:col>15</xdr:col>
      <xdr:colOff>214072</xdr:colOff>
      <xdr:row>35</xdr:row>
      <xdr:rowOff>120685</xdr:rowOff>
    </xdr:to>
    <xdr:sp macro="" textlink="">
      <xdr:nvSpPr>
        <xdr:cNvPr id="399" name="Rectangle: Rounded Corners 398">
          <a:extLst>
            <a:ext uri="{FF2B5EF4-FFF2-40B4-BE49-F238E27FC236}">
              <a16:creationId xmlns:a16="http://schemas.microsoft.com/office/drawing/2014/main" id="{C525915C-C76F-4F17-B230-9D4C78335908}"/>
            </a:ext>
          </a:extLst>
        </xdr:cNvPr>
        <xdr:cNvSpPr/>
      </xdr:nvSpPr>
      <xdr:spPr>
        <a:xfrm>
          <a:off x="7219949" y="6340625"/>
          <a:ext cx="2138123" cy="25706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376382</xdr:colOff>
      <xdr:row>37</xdr:row>
      <xdr:rowOff>133348</xdr:rowOff>
    </xdr:from>
    <xdr:to>
      <xdr:col>14</xdr:col>
      <xdr:colOff>584531</xdr:colOff>
      <xdr:row>39</xdr:row>
      <xdr:rowOff>16884</xdr:rowOff>
    </xdr:to>
    <xdr:sp macro="" textlink="">
      <xdr:nvSpPr>
        <xdr:cNvPr id="400" name="Rectangle: Rounded Corners 399">
          <a:extLst>
            <a:ext uri="{FF2B5EF4-FFF2-40B4-BE49-F238E27FC236}">
              <a16:creationId xmlns:a16="http://schemas.microsoft.com/office/drawing/2014/main" id="{E549D1B8-4099-45C3-AC1A-747670FE9854}"/>
            </a:ext>
          </a:extLst>
        </xdr:cNvPr>
        <xdr:cNvSpPr/>
      </xdr:nvSpPr>
      <xdr:spPr>
        <a:xfrm>
          <a:off x="7691582" y="6980462"/>
          <a:ext cx="1427349" cy="25365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300181</xdr:colOff>
      <xdr:row>37</xdr:row>
      <xdr:rowOff>133348</xdr:rowOff>
    </xdr:from>
    <xdr:to>
      <xdr:col>18</xdr:col>
      <xdr:colOff>100649</xdr:colOff>
      <xdr:row>39</xdr:row>
      <xdr:rowOff>16884</xdr:rowOff>
    </xdr:to>
    <xdr:sp macro="" textlink="">
      <xdr:nvSpPr>
        <xdr:cNvPr id="401" name="Rectangle: Rounded Corners 400">
          <a:extLst>
            <a:ext uri="{FF2B5EF4-FFF2-40B4-BE49-F238E27FC236}">
              <a16:creationId xmlns:a16="http://schemas.microsoft.com/office/drawing/2014/main" id="{B8E8FFE7-5036-45F0-BAF4-327698A693F6}"/>
            </a:ext>
          </a:extLst>
        </xdr:cNvPr>
        <xdr:cNvSpPr/>
      </xdr:nvSpPr>
      <xdr:spPr>
        <a:xfrm>
          <a:off x="9444181" y="6980462"/>
          <a:ext cx="1629268" cy="25365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555817</xdr:colOff>
      <xdr:row>28</xdr:row>
      <xdr:rowOff>38578</xdr:rowOff>
    </xdr:from>
    <xdr:to>
      <xdr:col>14</xdr:col>
      <xdr:colOff>92379</xdr:colOff>
      <xdr:row>30</xdr:row>
      <xdr:rowOff>155256</xdr:rowOff>
    </xdr:to>
    <xdr:sp macro="" textlink="">
      <xdr:nvSpPr>
        <xdr:cNvPr id="402" name="TextBox 401">
          <a:extLst>
            <a:ext uri="{FF2B5EF4-FFF2-40B4-BE49-F238E27FC236}">
              <a16:creationId xmlns:a16="http://schemas.microsoft.com/office/drawing/2014/main" id="{0E7172E5-7463-4C7E-A295-5F29ED26C521}"/>
            </a:ext>
          </a:extLst>
        </xdr:cNvPr>
        <xdr:cNvSpPr txBox="1"/>
      </xdr:nvSpPr>
      <xdr:spPr>
        <a:xfrm>
          <a:off x="7261417" y="5220178"/>
          <a:ext cx="1365362" cy="486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000000"/>
              </a:solidFill>
              <a:latin typeface="Calibri"/>
              <a:cs typeface="Calibri"/>
            </a:rPr>
            <a:t>ESS</a:t>
          </a:r>
          <a:r>
            <a:rPr lang="en-US" sz="1100" b="0" i="0" u="none" strike="noStrike" baseline="0">
              <a:solidFill>
                <a:srgbClr val="000000"/>
              </a:solidFill>
              <a:latin typeface="Calibri"/>
              <a:cs typeface="Calibri"/>
            </a:rPr>
            <a:t> </a:t>
          </a:r>
        </a:p>
        <a:p>
          <a:pPr algn="l"/>
          <a:r>
            <a:rPr lang="en-US" sz="1100" b="0" i="0" u="none" strike="noStrike" baseline="0">
              <a:solidFill>
                <a:srgbClr val="000000"/>
              </a:solidFill>
              <a:latin typeface="Calibri"/>
              <a:cs typeface="Calibri"/>
            </a:rPr>
            <a:t>Shipment Request</a:t>
          </a:r>
          <a:endParaRPr lang="en-US" sz="1100" b="0" i="0" u="none" strike="noStrike">
            <a:solidFill>
              <a:srgbClr val="000000"/>
            </a:solidFill>
            <a:latin typeface="Calibri"/>
            <a:cs typeface="Calibri"/>
          </a:endParaRPr>
        </a:p>
      </xdr:txBody>
    </xdr:sp>
    <xdr:clientData/>
  </xdr:twoCellAnchor>
  <xdr:twoCellAnchor>
    <xdr:from>
      <xdr:col>12</xdr:col>
      <xdr:colOff>290850</xdr:colOff>
      <xdr:row>31</xdr:row>
      <xdr:rowOff>25878</xdr:rowOff>
    </xdr:from>
    <xdr:to>
      <xdr:col>14</xdr:col>
      <xdr:colOff>534489</xdr:colOff>
      <xdr:row>32</xdr:row>
      <xdr:rowOff>116530</xdr:rowOff>
    </xdr:to>
    <xdr:sp macro="" textlink="PivotTable!AU5">
      <xdr:nvSpPr>
        <xdr:cNvPr id="403" name="TextBox 402">
          <a:extLst>
            <a:ext uri="{FF2B5EF4-FFF2-40B4-BE49-F238E27FC236}">
              <a16:creationId xmlns:a16="http://schemas.microsoft.com/office/drawing/2014/main" id="{6054F519-0AC2-4066-A4CB-88756BE9599C}"/>
            </a:ext>
          </a:extLst>
        </xdr:cNvPr>
        <xdr:cNvSpPr txBox="1"/>
      </xdr:nvSpPr>
      <xdr:spPr>
        <a:xfrm>
          <a:off x="7606050" y="5762649"/>
          <a:ext cx="1462839" cy="275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88F63EA-6BE0-4197-9C1D-D75F8AC37710}" type="TxLink">
            <a:rPr lang="en-US" sz="900" b="0" i="0" u="none" strike="noStrike">
              <a:solidFill>
                <a:srgbClr val="000000"/>
              </a:solidFill>
              <a:latin typeface="Calibri"/>
              <a:cs typeface="Calibri"/>
            </a:rPr>
            <a:pPr algn="l"/>
            <a:t>Sum of First condition type</a:t>
          </a:fld>
          <a:endParaRPr lang="en-US" sz="900" b="0" i="0" u="none" strike="noStrike">
            <a:solidFill>
              <a:srgbClr val="000000"/>
            </a:solidFill>
            <a:latin typeface="Calibri"/>
            <a:cs typeface="Calibri"/>
          </a:endParaRPr>
        </a:p>
      </xdr:txBody>
    </xdr:sp>
    <xdr:clientData/>
  </xdr:twoCellAnchor>
  <xdr:twoCellAnchor>
    <xdr:from>
      <xdr:col>12</xdr:col>
      <xdr:colOff>403418</xdr:colOff>
      <xdr:row>34</xdr:row>
      <xdr:rowOff>17797</xdr:rowOff>
    </xdr:from>
    <xdr:to>
      <xdr:col>15</xdr:col>
      <xdr:colOff>313660</xdr:colOff>
      <xdr:row>35</xdr:row>
      <xdr:rowOff>102134</xdr:rowOff>
    </xdr:to>
    <xdr:sp macro="" textlink="PivotTable!AV5">
      <xdr:nvSpPr>
        <xdr:cNvPr id="404" name="TextBox 403">
          <a:extLst>
            <a:ext uri="{FF2B5EF4-FFF2-40B4-BE49-F238E27FC236}">
              <a16:creationId xmlns:a16="http://schemas.microsoft.com/office/drawing/2014/main" id="{0974570B-FD61-4023-9F91-35CCD76DB5B2}"/>
            </a:ext>
          </a:extLst>
        </xdr:cNvPr>
        <xdr:cNvSpPr txBox="1"/>
      </xdr:nvSpPr>
      <xdr:spPr>
        <a:xfrm>
          <a:off x="7718618" y="6309740"/>
          <a:ext cx="1739042" cy="269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76E22CE-3C46-434B-A1BD-8B0C71B16967}" type="TxLink">
            <a:rPr lang="en-US" sz="900" b="0" i="0" u="none" strike="noStrike">
              <a:solidFill>
                <a:srgbClr val="000000"/>
              </a:solidFill>
              <a:latin typeface="Calibri"/>
              <a:cs typeface="Calibri"/>
            </a:rPr>
            <a:pPr algn="l"/>
            <a:t>Sum of Shipment cost sub-items</a:t>
          </a:fld>
          <a:endParaRPr lang="en-US" sz="900" b="0" i="0" u="none" strike="noStrike">
            <a:solidFill>
              <a:srgbClr val="000000"/>
            </a:solidFill>
            <a:latin typeface="Calibri"/>
            <a:cs typeface="Calibri"/>
          </a:endParaRPr>
        </a:p>
      </xdr:txBody>
    </xdr:sp>
    <xdr:clientData/>
  </xdr:twoCellAnchor>
  <xdr:twoCellAnchor>
    <xdr:from>
      <xdr:col>13</xdr:col>
      <xdr:colOff>244090</xdr:colOff>
      <xdr:row>37</xdr:row>
      <xdr:rowOff>127863</xdr:rowOff>
    </xdr:from>
    <xdr:to>
      <xdr:col>15</xdr:col>
      <xdr:colOff>24788</xdr:colOff>
      <xdr:row>39</xdr:row>
      <xdr:rowOff>25902</xdr:rowOff>
    </xdr:to>
    <xdr:sp macro="" textlink="PivotTable!AW5">
      <xdr:nvSpPr>
        <xdr:cNvPr id="405" name="TextBox 404">
          <a:extLst>
            <a:ext uri="{FF2B5EF4-FFF2-40B4-BE49-F238E27FC236}">
              <a16:creationId xmlns:a16="http://schemas.microsoft.com/office/drawing/2014/main" id="{0ECF2E51-71D1-4C2F-ADDE-855AC2FC429F}"/>
            </a:ext>
          </a:extLst>
        </xdr:cNvPr>
        <xdr:cNvSpPr txBox="1"/>
      </xdr:nvSpPr>
      <xdr:spPr>
        <a:xfrm>
          <a:off x="8168890" y="6974977"/>
          <a:ext cx="999898" cy="268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27A6805-3126-48E7-B7D3-B3DFA0124E7D}" type="TxLink">
            <a:rPr lang="en-US" sz="900" b="0" i="0" u="none" strike="noStrike">
              <a:solidFill>
                <a:srgbClr val="000000"/>
              </a:solidFill>
              <a:latin typeface="Calibri"/>
              <a:cs typeface="Calibri"/>
            </a:rPr>
            <a:pPr algn="l"/>
            <a:t>Sum of ERE Stage</a:t>
          </a:fld>
          <a:endParaRPr lang="en-US" sz="900" b="0" i="0" u="none" strike="noStrike">
            <a:solidFill>
              <a:srgbClr val="000000"/>
            </a:solidFill>
            <a:latin typeface="Calibri"/>
            <a:cs typeface="Calibri"/>
          </a:endParaRPr>
        </a:p>
      </xdr:txBody>
    </xdr:sp>
    <xdr:clientData/>
  </xdr:twoCellAnchor>
  <xdr:twoCellAnchor>
    <xdr:from>
      <xdr:col>16</xdr:col>
      <xdr:colOff>182419</xdr:colOff>
      <xdr:row>37</xdr:row>
      <xdr:rowOff>114009</xdr:rowOff>
    </xdr:from>
    <xdr:to>
      <xdr:col>18</xdr:col>
      <xdr:colOff>104457</xdr:colOff>
      <xdr:row>39</xdr:row>
      <xdr:rowOff>12048</xdr:rowOff>
    </xdr:to>
    <xdr:sp macro="" textlink="PivotTable!AX5">
      <xdr:nvSpPr>
        <xdr:cNvPr id="408" name="TextBox 407">
          <a:extLst>
            <a:ext uri="{FF2B5EF4-FFF2-40B4-BE49-F238E27FC236}">
              <a16:creationId xmlns:a16="http://schemas.microsoft.com/office/drawing/2014/main" id="{C15BA19F-2331-4791-96F2-995EBD3BBDD2}"/>
            </a:ext>
          </a:extLst>
        </xdr:cNvPr>
        <xdr:cNvSpPr txBox="1"/>
      </xdr:nvSpPr>
      <xdr:spPr>
        <a:xfrm>
          <a:off x="9936019" y="6961123"/>
          <a:ext cx="1141238" cy="268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AC7AE1A-EA3C-41B0-A43B-01FD561B6C83}" type="TxLink">
            <a:rPr lang="en-US" sz="900" b="0" i="0" u="none" strike="noStrike">
              <a:solidFill>
                <a:srgbClr val="000000"/>
              </a:solidFill>
              <a:latin typeface="Calibri"/>
              <a:cs typeface="Calibri"/>
            </a:rPr>
            <a:pPr algn="l"/>
            <a:t>Sum of Basic freight</a:t>
          </a:fld>
          <a:endParaRPr lang="en-US" sz="900" b="0" i="0" u="none" strike="noStrike">
            <a:solidFill>
              <a:srgbClr val="000000"/>
            </a:solidFill>
            <a:latin typeface="Calibri"/>
            <a:cs typeface="Calibri"/>
          </a:endParaRPr>
        </a:p>
      </xdr:txBody>
    </xdr:sp>
    <xdr:clientData/>
  </xdr:twoCellAnchor>
  <xdr:twoCellAnchor>
    <xdr:from>
      <xdr:col>18</xdr:col>
      <xdr:colOff>2310</xdr:colOff>
      <xdr:row>32</xdr:row>
      <xdr:rowOff>176356</xdr:rowOff>
    </xdr:from>
    <xdr:to>
      <xdr:col>19</xdr:col>
      <xdr:colOff>235193</xdr:colOff>
      <xdr:row>34</xdr:row>
      <xdr:rowOff>74395</xdr:rowOff>
    </xdr:to>
    <xdr:sp macro="" textlink="">
      <xdr:nvSpPr>
        <xdr:cNvPr id="409" name="TextBox 408">
          <a:extLst>
            <a:ext uri="{FF2B5EF4-FFF2-40B4-BE49-F238E27FC236}">
              <a16:creationId xmlns:a16="http://schemas.microsoft.com/office/drawing/2014/main" id="{43111A04-1DC1-43A6-9590-85A41F7E4A4C}"/>
            </a:ext>
          </a:extLst>
        </xdr:cNvPr>
        <xdr:cNvSpPr txBox="1"/>
      </xdr:nvSpPr>
      <xdr:spPr>
        <a:xfrm>
          <a:off x="10975110" y="6098185"/>
          <a:ext cx="842483" cy="268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u="none" strike="noStrike">
              <a:solidFill>
                <a:srgbClr val="000000"/>
              </a:solidFill>
              <a:latin typeface="Calibri"/>
              <a:cs typeface="Calibri"/>
            </a:rPr>
            <a:t>Final Amount</a:t>
          </a:r>
        </a:p>
      </xdr:txBody>
    </xdr:sp>
    <xdr:clientData/>
  </xdr:twoCellAnchor>
  <xdr:twoCellAnchor>
    <xdr:from>
      <xdr:col>11</xdr:col>
      <xdr:colOff>417272</xdr:colOff>
      <xdr:row>31</xdr:row>
      <xdr:rowOff>38578</xdr:rowOff>
    </xdr:from>
    <xdr:to>
      <xdr:col>12</xdr:col>
      <xdr:colOff>434990</xdr:colOff>
      <xdr:row>32</xdr:row>
      <xdr:rowOff>129230</xdr:rowOff>
    </xdr:to>
    <xdr:sp macro="" textlink="PivotTable!AU6">
      <xdr:nvSpPr>
        <xdr:cNvPr id="410" name="TextBox 409">
          <a:extLst>
            <a:ext uri="{FF2B5EF4-FFF2-40B4-BE49-F238E27FC236}">
              <a16:creationId xmlns:a16="http://schemas.microsoft.com/office/drawing/2014/main" id="{CBE716F7-09A2-4E95-AA31-538DB81E28CE}"/>
            </a:ext>
          </a:extLst>
        </xdr:cNvPr>
        <xdr:cNvSpPr txBox="1"/>
      </xdr:nvSpPr>
      <xdr:spPr>
        <a:xfrm>
          <a:off x="7122872" y="5775349"/>
          <a:ext cx="627318" cy="275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F3BDF1F-C955-4435-8395-808BEA6D355F}" type="TxLink">
            <a:rPr lang="en-US" sz="1000" b="1" i="0" u="none" strike="noStrike">
              <a:solidFill>
                <a:srgbClr val="000000"/>
              </a:solidFill>
              <a:latin typeface="Calibri"/>
              <a:cs typeface="Calibri"/>
            </a:rPr>
            <a:pPr algn="l"/>
            <a:t>$46,675</a:t>
          </a:fld>
          <a:endParaRPr lang="en-US" sz="600" b="0" i="0" u="none" strike="noStrike">
            <a:solidFill>
              <a:srgbClr val="000000"/>
            </a:solidFill>
            <a:latin typeface="Calibri"/>
            <a:cs typeface="Calibri"/>
          </a:endParaRPr>
        </a:p>
      </xdr:txBody>
    </xdr:sp>
    <xdr:clientData/>
  </xdr:twoCellAnchor>
  <xdr:twoCellAnchor>
    <xdr:from>
      <xdr:col>11</xdr:col>
      <xdr:colOff>548890</xdr:colOff>
      <xdr:row>34</xdr:row>
      <xdr:rowOff>17797</xdr:rowOff>
    </xdr:from>
    <xdr:to>
      <xdr:col>13</xdr:col>
      <xdr:colOff>61521</xdr:colOff>
      <xdr:row>35</xdr:row>
      <xdr:rowOff>102134</xdr:rowOff>
    </xdr:to>
    <xdr:sp macro="" textlink="PivotTable!AV6">
      <xdr:nvSpPr>
        <xdr:cNvPr id="411" name="TextBox 410">
          <a:extLst>
            <a:ext uri="{FF2B5EF4-FFF2-40B4-BE49-F238E27FC236}">
              <a16:creationId xmlns:a16="http://schemas.microsoft.com/office/drawing/2014/main" id="{4AA5EC38-4775-421C-BC13-5BF117F76CD6}"/>
            </a:ext>
          </a:extLst>
        </xdr:cNvPr>
        <xdr:cNvSpPr txBox="1"/>
      </xdr:nvSpPr>
      <xdr:spPr>
        <a:xfrm>
          <a:off x="7254490" y="6309740"/>
          <a:ext cx="731831" cy="269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ABD38F4-5467-4115-B698-435829A2CC9F}" type="TxLink">
            <a:rPr lang="en-US" sz="1000" b="1" i="0" u="none" strike="noStrike">
              <a:solidFill>
                <a:srgbClr val="000000"/>
              </a:solidFill>
              <a:latin typeface="Calibri"/>
              <a:cs typeface="Calibri"/>
            </a:rPr>
            <a:pPr algn="l"/>
            <a:t>$71,808</a:t>
          </a:fld>
          <a:endParaRPr lang="en-US" sz="600" b="0" i="0" u="none" strike="noStrike">
            <a:solidFill>
              <a:srgbClr val="000000"/>
            </a:solidFill>
            <a:latin typeface="Calibri"/>
            <a:cs typeface="Calibri"/>
          </a:endParaRPr>
        </a:p>
      </xdr:txBody>
    </xdr:sp>
    <xdr:clientData/>
  </xdr:twoCellAnchor>
  <xdr:twoCellAnchor>
    <xdr:from>
      <xdr:col>12</xdr:col>
      <xdr:colOff>361853</xdr:colOff>
      <xdr:row>37</xdr:row>
      <xdr:rowOff>127863</xdr:rowOff>
    </xdr:from>
    <xdr:to>
      <xdr:col>13</xdr:col>
      <xdr:colOff>393496</xdr:colOff>
      <xdr:row>39</xdr:row>
      <xdr:rowOff>25902</xdr:rowOff>
    </xdr:to>
    <xdr:sp macro="" textlink="PivotTable!AW6">
      <xdr:nvSpPr>
        <xdr:cNvPr id="412" name="TextBox 411">
          <a:extLst>
            <a:ext uri="{FF2B5EF4-FFF2-40B4-BE49-F238E27FC236}">
              <a16:creationId xmlns:a16="http://schemas.microsoft.com/office/drawing/2014/main" id="{BAEA14E2-1BBA-437C-AE7A-4469BC2967AA}"/>
            </a:ext>
          </a:extLst>
        </xdr:cNvPr>
        <xdr:cNvSpPr txBox="1"/>
      </xdr:nvSpPr>
      <xdr:spPr>
        <a:xfrm>
          <a:off x="7677053" y="6974977"/>
          <a:ext cx="641243" cy="268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4888E07-DC7D-48B2-B304-5B106BB2C20C}" type="TxLink">
            <a:rPr lang="en-US" sz="1000" b="1" i="0" u="none" strike="noStrike">
              <a:solidFill>
                <a:srgbClr val="000000"/>
              </a:solidFill>
              <a:latin typeface="Calibri"/>
              <a:cs typeface="Calibri"/>
            </a:rPr>
            <a:pPr algn="l"/>
            <a:t>$61,036</a:t>
          </a:fld>
          <a:endParaRPr lang="en-US" sz="600" b="0" i="0" u="none" strike="noStrike">
            <a:solidFill>
              <a:srgbClr val="000000"/>
            </a:solidFill>
            <a:latin typeface="Calibri"/>
            <a:cs typeface="Calibri"/>
          </a:endParaRPr>
        </a:p>
      </xdr:txBody>
    </xdr:sp>
    <xdr:clientData/>
  </xdr:twoCellAnchor>
  <xdr:twoCellAnchor>
    <xdr:from>
      <xdr:col>15</xdr:col>
      <xdr:colOff>258618</xdr:colOff>
      <xdr:row>37</xdr:row>
      <xdr:rowOff>114009</xdr:rowOff>
    </xdr:from>
    <xdr:to>
      <xdr:col>16</xdr:col>
      <xdr:colOff>289584</xdr:colOff>
      <xdr:row>39</xdr:row>
      <xdr:rowOff>12048</xdr:rowOff>
    </xdr:to>
    <xdr:sp macro="" textlink="PivotTable!AX6">
      <xdr:nvSpPr>
        <xdr:cNvPr id="413" name="TextBox 412">
          <a:extLst>
            <a:ext uri="{FF2B5EF4-FFF2-40B4-BE49-F238E27FC236}">
              <a16:creationId xmlns:a16="http://schemas.microsoft.com/office/drawing/2014/main" id="{DBF71D79-0FCA-462A-82B8-DB7DAB098057}"/>
            </a:ext>
          </a:extLst>
        </xdr:cNvPr>
        <xdr:cNvSpPr txBox="1"/>
      </xdr:nvSpPr>
      <xdr:spPr>
        <a:xfrm>
          <a:off x="9402618" y="6961123"/>
          <a:ext cx="640566" cy="268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5248193-323C-47E0-81FE-712D25933114}" type="TxLink">
            <a:rPr lang="en-US" sz="1000" b="1" i="0" u="none" strike="noStrike">
              <a:solidFill>
                <a:srgbClr val="000000"/>
              </a:solidFill>
              <a:latin typeface="Calibri"/>
              <a:cs typeface="Calibri"/>
            </a:rPr>
            <a:pPr algn="l"/>
            <a:t>$89,760</a:t>
          </a:fld>
          <a:endParaRPr lang="en-US" sz="600" b="0" i="0" u="none" strike="noStrike">
            <a:solidFill>
              <a:srgbClr val="000000"/>
            </a:solidFill>
            <a:latin typeface="Calibri"/>
            <a:cs typeface="Calibri"/>
          </a:endParaRPr>
        </a:p>
      </xdr:txBody>
    </xdr:sp>
    <xdr:clientData/>
  </xdr:twoCellAnchor>
  <xdr:twoCellAnchor>
    <xdr:from>
      <xdr:col>17</xdr:col>
      <xdr:colOff>604984</xdr:colOff>
      <xdr:row>31</xdr:row>
      <xdr:rowOff>169426</xdr:rowOff>
    </xdr:from>
    <xdr:to>
      <xdr:col>19</xdr:col>
      <xdr:colOff>228267</xdr:colOff>
      <xdr:row>33</xdr:row>
      <xdr:rowOff>67466</xdr:rowOff>
    </xdr:to>
    <xdr:sp macro="" textlink="PivotTable!AY6">
      <xdr:nvSpPr>
        <xdr:cNvPr id="414" name="TextBox 413">
          <a:extLst>
            <a:ext uri="{FF2B5EF4-FFF2-40B4-BE49-F238E27FC236}">
              <a16:creationId xmlns:a16="http://schemas.microsoft.com/office/drawing/2014/main" id="{75141BB5-BFB3-4C06-B77D-14AEBCECAA7F}"/>
            </a:ext>
          </a:extLst>
        </xdr:cNvPr>
        <xdr:cNvSpPr txBox="1"/>
      </xdr:nvSpPr>
      <xdr:spPr>
        <a:xfrm>
          <a:off x="10968184" y="5906197"/>
          <a:ext cx="842483" cy="268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1D6BF4A-A3B2-41AE-A7EC-1AEAD47729CD}" type="TxLink">
            <a:rPr lang="en-US" sz="1200" b="1" i="0" u="none" strike="noStrike">
              <a:solidFill>
                <a:srgbClr val="000000"/>
              </a:solidFill>
              <a:latin typeface="Calibri"/>
              <a:cs typeface="Calibri"/>
            </a:rPr>
            <a:pPr algn="l"/>
            <a:t>$1,07,711</a:t>
          </a:fld>
          <a:endParaRPr lang="en-US" sz="900" b="0" i="0" u="none" strike="noStrike">
            <a:solidFill>
              <a:srgbClr val="000000"/>
            </a:solidFill>
            <a:latin typeface="Calibri"/>
            <a:cs typeface="Calibri"/>
          </a:endParaRPr>
        </a:p>
      </xdr:txBody>
    </xdr:sp>
    <xdr:clientData/>
  </xdr:twoCellAnchor>
  <xdr:twoCellAnchor editAs="oneCell">
    <xdr:from>
      <xdr:col>12</xdr:col>
      <xdr:colOff>31675</xdr:colOff>
      <xdr:row>32</xdr:row>
      <xdr:rowOff>84812</xdr:rowOff>
    </xdr:from>
    <xdr:to>
      <xdr:col>12</xdr:col>
      <xdr:colOff>282538</xdr:colOff>
      <xdr:row>34</xdr:row>
      <xdr:rowOff>55415</xdr:rowOff>
    </xdr:to>
    <xdr:pic>
      <xdr:nvPicPr>
        <xdr:cNvPr id="49" name="Graphic 48" descr="Arrow: Straight with solid fill">
          <a:extLst>
            <a:ext uri="{FF2B5EF4-FFF2-40B4-BE49-F238E27FC236}">
              <a16:creationId xmlns:a16="http://schemas.microsoft.com/office/drawing/2014/main" id="{CF161BD5-5C5D-405D-91AE-3519CBD2C53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16200000">
          <a:off x="7301948" y="6051568"/>
          <a:ext cx="340717" cy="250863"/>
        </a:xfrm>
        <a:prstGeom prst="rect">
          <a:avLst/>
        </a:prstGeom>
      </xdr:spPr>
    </xdr:pic>
    <xdr:clientData/>
  </xdr:twoCellAnchor>
  <xdr:twoCellAnchor editAs="oneCell">
    <xdr:from>
      <xdr:col>14</xdr:col>
      <xdr:colOff>541612</xdr:colOff>
      <xdr:row>37</xdr:row>
      <xdr:rowOff>95960</xdr:rowOff>
    </xdr:from>
    <xdr:to>
      <xdr:col>15</xdr:col>
      <xdr:colOff>304836</xdr:colOff>
      <xdr:row>38</xdr:row>
      <xdr:rowOff>176331</xdr:rowOff>
    </xdr:to>
    <xdr:pic>
      <xdr:nvPicPr>
        <xdr:cNvPr id="415" name="Graphic 414" descr="Arrow: Straight with solid fill">
          <a:extLst>
            <a:ext uri="{FF2B5EF4-FFF2-40B4-BE49-F238E27FC236}">
              <a16:creationId xmlns:a16="http://schemas.microsoft.com/office/drawing/2014/main" id="{70FC8C91-C2EE-4133-A271-6526856021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10800000">
          <a:off x="9076012" y="6943074"/>
          <a:ext cx="372824" cy="265428"/>
        </a:xfrm>
        <a:prstGeom prst="rect">
          <a:avLst/>
        </a:prstGeom>
      </xdr:spPr>
    </xdr:pic>
    <xdr:clientData/>
  </xdr:twoCellAnchor>
  <xdr:twoCellAnchor>
    <xdr:from>
      <xdr:col>15</xdr:col>
      <xdr:colOff>84858</xdr:colOff>
      <xdr:row>30</xdr:row>
      <xdr:rowOff>92555</xdr:rowOff>
    </xdr:from>
    <xdr:to>
      <xdr:col>17</xdr:col>
      <xdr:colOff>313896</xdr:colOff>
      <xdr:row>33</xdr:row>
      <xdr:rowOff>71180</xdr:rowOff>
    </xdr:to>
    <xdr:sp macro="" textlink="">
      <xdr:nvSpPr>
        <xdr:cNvPr id="50" name="Rectangle: Rounded Corners 49">
          <a:extLst>
            <a:ext uri="{FF2B5EF4-FFF2-40B4-BE49-F238E27FC236}">
              <a16:creationId xmlns:a16="http://schemas.microsoft.com/office/drawing/2014/main" id="{1A09F060-6F79-41C0-BC64-B66DF6CA470F}"/>
            </a:ext>
          </a:extLst>
        </xdr:cNvPr>
        <xdr:cNvSpPr/>
      </xdr:nvSpPr>
      <xdr:spPr>
        <a:xfrm>
          <a:off x="9228858" y="5644269"/>
          <a:ext cx="1448238" cy="533797"/>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140279</xdr:colOff>
      <xdr:row>30</xdr:row>
      <xdr:rowOff>155573</xdr:rowOff>
    </xdr:from>
    <xdr:to>
      <xdr:col>17</xdr:col>
      <xdr:colOff>243986</xdr:colOff>
      <xdr:row>33</xdr:row>
      <xdr:rowOff>2739</xdr:rowOff>
    </xdr:to>
    <xdr:sp macro="" textlink="">
      <xdr:nvSpPr>
        <xdr:cNvPr id="416" name="TextBox 415">
          <a:extLst>
            <a:ext uri="{FF2B5EF4-FFF2-40B4-BE49-F238E27FC236}">
              <a16:creationId xmlns:a16="http://schemas.microsoft.com/office/drawing/2014/main" id="{EF3823EE-4369-4690-A803-C99C2AB8F08A}"/>
            </a:ext>
          </a:extLst>
        </xdr:cNvPr>
        <xdr:cNvSpPr txBox="1"/>
      </xdr:nvSpPr>
      <xdr:spPr>
        <a:xfrm>
          <a:off x="9284279" y="5707287"/>
          <a:ext cx="1322907" cy="402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rgbClr val="000000"/>
              </a:solidFill>
              <a:latin typeface="Calibri"/>
              <a:cs typeface="Calibri"/>
            </a:rPr>
            <a:t>Pricing Procedure</a:t>
          </a:r>
        </a:p>
      </xdr:txBody>
    </xdr:sp>
    <xdr:clientData/>
  </xdr:twoCellAnchor>
  <xdr:twoCellAnchor>
    <xdr:from>
      <xdr:col>16</xdr:col>
      <xdr:colOff>130630</xdr:colOff>
      <xdr:row>27</xdr:row>
      <xdr:rowOff>164040</xdr:rowOff>
    </xdr:from>
    <xdr:to>
      <xdr:col>19</xdr:col>
      <xdr:colOff>449376</xdr:colOff>
      <xdr:row>30</xdr:row>
      <xdr:rowOff>9965</xdr:rowOff>
    </xdr:to>
    <xdr:sp macro="" textlink="">
      <xdr:nvSpPr>
        <xdr:cNvPr id="417" name="TextBox 416">
          <a:extLst>
            <a:ext uri="{FF2B5EF4-FFF2-40B4-BE49-F238E27FC236}">
              <a16:creationId xmlns:a16="http://schemas.microsoft.com/office/drawing/2014/main" id="{E6999D35-16DB-4F03-B384-47A17C6E96A4}"/>
            </a:ext>
          </a:extLst>
        </xdr:cNvPr>
        <xdr:cNvSpPr txBox="1"/>
      </xdr:nvSpPr>
      <xdr:spPr>
        <a:xfrm>
          <a:off x="9884230" y="5160583"/>
          <a:ext cx="2147546" cy="40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000000"/>
              </a:solidFill>
              <a:latin typeface="Calibri"/>
              <a:cs typeface="Calibri"/>
            </a:rPr>
            <a:t>Shipment Cost Settlement</a:t>
          </a:r>
        </a:p>
      </xdr:txBody>
    </xdr:sp>
    <xdr:clientData/>
  </xdr:twoCellAnchor>
  <xdr:twoCellAnchor>
    <xdr:from>
      <xdr:col>20</xdr:col>
      <xdr:colOff>64555</xdr:colOff>
      <xdr:row>28</xdr:row>
      <xdr:rowOff>61383</xdr:rowOff>
    </xdr:from>
    <xdr:to>
      <xdr:col>24</xdr:col>
      <xdr:colOff>275941</xdr:colOff>
      <xdr:row>39</xdr:row>
      <xdr:rowOff>128438</xdr:rowOff>
    </xdr:to>
    <xdr:grpSp>
      <xdr:nvGrpSpPr>
        <xdr:cNvPr id="418" name="Group 417">
          <a:extLst>
            <a:ext uri="{FF2B5EF4-FFF2-40B4-BE49-F238E27FC236}">
              <a16:creationId xmlns:a16="http://schemas.microsoft.com/office/drawing/2014/main" id="{D19AFDFC-D39E-4018-9E7E-C4DEE9141E58}"/>
            </a:ext>
          </a:extLst>
        </xdr:cNvPr>
        <xdr:cNvGrpSpPr/>
      </xdr:nvGrpSpPr>
      <xdr:grpSpPr>
        <a:xfrm>
          <a:off x="12256555" y="5242983"/>
          <a:ext cx="2649786" cy="2102684"/>
          <a:chOff x="12341222" y="3693583"/>
          <a:chExt cx="2636311" cy="1546999"/>
        </a:xfrm>
      </xdr:grpSpPr>
      <xdr:sp macro="" textlink="">
        <xdr:nvSpPr>
          <xdr:cNvPr id="419" name="Rectangle: Rounded Corners 418">
            <a:extLst>
              <a:ext uri="{FF2B5EF4-FFF2-40B4-BE49-F238E27FC236}">
                <a16:creationId xmlns:a16="http://schemas.microsoft.com/office/drawing/2014/main" id="{ECFB2E29-3D1D-4981-BEE1-2830918D79B5}"/>
              </a:ext>
            </a:extLst>
          </xdr:cNvPr>
          <xdr:cNvSpPr/>
        </xdr:nvSpPr>
        <xdr:spPr>
          <a:xfrm>
            <a:off x="12341222" y="3693583"/>
            <a:ext cx="2636311" cy="1546999"/>
          </a:xfrm>
          <a:prstGeom prst="roundRect">
            <a:avLst>
              <a:gd name="adj" fmla="val 1126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0" name="Rectangle: Diagonal Corners Rounded 419">
            <a:extLst>
              <a:ext uri="{FF2B5EF4-FFF2-40B4-BE49-F238E27FC236}">
                <a16:creationId xmlns:a16="http://schemas.microsoft.com/office/drawing/2014/main" id="{966618C4-EF25-4483-8746-705AE3ADF464}"/>
              </a:ext>
            </a:extLst>
          </xdr:cNvPr>
          <xdr:cNvSpPr/>
        </xdr:nvSpPr>
        <xdr:spPr>
          <a:xfrm>
            <a:off x="12463249" y="3722435"/>
            <a:ext cx="712664" cy="272540"/>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tx1"/>
                </a:solidFill>
              </a:rPr>
              <a:t>Load</a:t>
            </a:r>
          </a:p>
        </xdr:txBody>
      </xdr:sp>
      <xdr:grpSp>
        <xdr:nvGrpSpPr>
          <xdr:cNvPr id="421" name="Group 420">
            <a:extLst>
              <a:ext uri="{FF2B5EF4-FFF2-40B4-BE49-F238E27FC236}">
                <a16:creationId xmlns:a16="http://schemas.microsoft.com/office/drawing/2014/main" id="{605FAAD6-3071-40D2-A7FB-2718AD7886C0}"/>
              </a:ext>
            </a:extLst>
          </xdr:cNvPr>
          <xdr:cNvGrpSpPr/>
        </xdr:nvGrpSpPr>
        <xdr:grpSpPr>
          <a:xfrm>
            <a:off x="12478797" y="4207876"/>
            <a:ext cx="2447933" cy="794051"/>
            <a:chOff x="12603504" y="2906625"/>
            <a:chExt cx="2440253" cy="833454"/>
          </a:xfrm>
        </xdr:grpSpPr>
        <xdr:sp macro="" textlink="PivotTable!BB5">
          <xdr:nvSpPr>
            <xdr:cNvPr id="422" name="Rectangle: Diagonal Corners Rounded 421">
              <a:extLst>
                <a:ext uri="{FF2B5EF4-FFF2-40B4-BE49-F238E27FC236}">
                  <a16:creationId xmlns:a16="http://schemas.microsoft.com/office/drawing/2014/main" id="{8EE0F9BA-5C38-457E-B801-AE3AF27BF37C}"/>
                </a:ext>
              </a:extLst>
            </xdr:cNvPr>
            <xdr:cNvSpPr/>
          </xdr:nvSpPr>
          <xdr:spPr>
            <a:xfrm>
              <a:off x="12603505" y="2906625"/>
              <a:ext cx="543780" cy="30056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99F0C49B-BFFF-433B-A818-42829620EB4C}" type="TxLink">
                <a:rPr lang="en-US" sz="1400" b="0" i="0" u="none" strike="noStrike">
                  <a:solidFill>
                    <a:srgbClr val="000000"/>
                  </a:solidFill>
                  <a:latin typeface="Calibri"/>
                  <a:ea typeface="+mn-ea"/>
                  <a:cs typeface="Calibri"/>
                </a:rPr>
                <a:pPr marL="0" indent="0" algn="l"/>
                <a:t>Iron</a:t>
              </a:fld>
              <a:endParaRPr lang="en-US" sz="1400" b="0" i="0" u="none" strike="noStrike">
                <a:solidFill>
                  <a:srgbClr val="000000"/>
                </a:solidFill>
                <a:latin typeface="Calibri"/>
                <a:ea typeface="+mn-ea"/>
                <a:cs typeface="Calibri"/>
              </a:endParaRPr>
            </a:p>
          </xdr:txBody>
        </xdr:sp>
        <xdr:sp macro="" textlink="PivotTable!BB6">
          <xdr:nvSpPr>
            <xdr:cNvPr id="423" name="Rectangle: Diagonal Corners Rounded 422">
              <a:extLst>
                <a:ext uri="{FF2B5EF4-FFF2-40B4-BE49-F238E27FC236}">
                  <a16:creationId xmlns:a16="http://schemas.microsoft.com/office/drawing/2014/main" id="{284E1D02-26B6-4E53-A467-83ADA115F880}"/>
                </a:ext>
              </a:extLst>
            </xdr:cNvPr>
            <xdr:cNvSpPr/>
          </xdr:nvSpPr>
          <xdr:spPr>
            <a:xfrm>
              <a:off x="14262335" y="2957928"/>
              <a:ext cx="410051" cy="224610"/>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73A62E1-0125-4E07-B432-9E569CDAC084}" type="TxLink">
                <a:rPr lang="en-US" sz="1200" b="1" i="0" u="none" strike="noStrike">
                  <a:solidFill>
                    <a:srgbClr val="000000"/>
                  </a:solidFill>
                  <a:latin typeface="Calibri"/>
                  <a:cs typeface="Calibri"/>
                </a:rPr>
                <a:pPr algn="ctr"/>
                <a:t>13</a:t>
              </a:fld>
              <a:endParaRPr lang="en-US" sz="1200" b="0">
                <a:solidFill>
                  <a:schemeClr val="tx1"/>
                </a:solidFill>
              </a:endParaRPr>
            </a:p>
          </xdr:txBody>
        </xdr:sp>
        <xdr:sp macro="" textlink="PivotTable!BD5">
          <xdr:nvSpPr>
            <xdr:cNvPr id="424" name="Rectangle: Diagonal Corners Rounded 423">
              <a:extLst>
                <a:ext uri="{FF2B5EF4-FFF2-40B4-BE49-F238E27FC236}">
                  <a16:creationId xmlns:a16="http://schemas.microsoft.com/office/drawing/2014/main" id="{DAD2B841-623C-4ECC-8642-2D50A3F7EA35}"/>
                </a:ext>
              </a:extLst>
            </xdr:cNvPr>
            <xdr:cNvSpPr/>
          </xdr:nvSpPr>
          <xdr:spPr>
            <a:xfrm>
              <a:off x="12603504" y="3477502"/>
              <a:ext cx="727319" cy="262577"/>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355602AB-EDFF-4E6F-A3AB-EF17E1017204}" type="TxLink">
                <a:rPr lang="en-US" sz="1400" b="0" i="0" u="none" strike="noStrike">
                  <a:solidFill>
                    <a:srgbClr val="000000"/>
                  </a:solidFill>
                  <a:latin typeface="Calibri"/>
                  <a:ea typeface="+mn-ea"/>
                  <a:cs typeface="Calibri"/>
                </a:rPr>
                <a:pPr marL="0" indent="0" algn="l"/>
                <a:t>Wood</a:t>
              </a:fld>
              <a:endParaRPr lang="en-US" sz="1400" b="0" i="0" u="none" strike="noStrike">
                <a:solidFill>
                  <a:srgbClr val="000000"/>
                </a:solidFill>
                <a:latin typeface="Calibri"/>
                <a:ea typeface="+mn-ea"/>
                <a:cs typeface="Calibri"/>
              </a:endParaRPr>
            </a:p>
          </xdr:txBody>
        </xdr:sp>
        <xdr:sp macro="" textlink="PivotTable!BC5">
          <xdr:nvSpPr>
            <xdr:cNvPr id="425" name="Rectangle: Diagonal Corners Rounded 424">
              <a:extLst>
                <a:ext uri="{FF2B5EF4-FFF2-40B4-BE49-F238E27FC236}">
                  <a16:creationId xmlns:a16="http://schemas.microsoft.com/office/drawing/2014/main" id="{E703EB7E-A225-4836-9C9D-2A5A685EC9B8}"/>
                </a:ext>
              </a:extLst>
            </xdr:cNvPr>
            <xdr:cNvSpPr/>
          </xdr:nvSpPr>
          <xdr:spPr>
            <a:xfrm>
              <a:off x="12603505" y="3177559"/>
              <a:ext cx="640948" cy="301924"/>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15890B2-50F2-4786-AB24-B11DF44CAD6B}" type="TxLink">
                <a:rPr lang="en-US" sz="1400" b="0" i="0" u="none" strike="noStrike">
                  <a:solidFill>
                    <a:srgbClr val="000000"/>
                  </a:solidFill>
                  <a:latin typeface="Calibri"/>
                  <a:cs typeface="Calibri"/>
                </a:rPr>
                <a:pPr algn="l"/>
                <a:t>Sand</a:t>
              </a:fld>
              <a:endParaRPr lang="en-US" sz="1600" b="0">
                <a:solidFill>
                  <a:schemeClr val="tx1"/>
                </a:solidFill>
              </a:endParaRPr>
            </a:p>
          </xdr:txBody>
        </xdr:sp>
        <xdr:sp macro="" textlink="">
          <xdr:nvSpPr>
            <xdr:cNvPr id="426" name="Rectangle: Diagonal Corners Rounded 425">
              <a:extLst>
                <a:ext uri="{FF2B5EF4-FFF2-40B4-BE49-F238E27FC236}">
                  <a16:creationId xmlns:a16="http://schemas.microsoft.com/office/drawing/2014/main" id="{7BCF3819-B793-459A-ABFE-528D7114B0BA}"/>
                </a:ext>
              </a:extLst>
            </xdr:cNvPr>
            <xdr:cNvSpPr/>
          </xdr:nvSpPr>
          <xdr:spPr>
            <a:xfrm>
              <a:off x="13953922" y="2965295"/>
              <a:ext cx="423070" cy="205905"/>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chemeClr val="tx1"/>
                  </a:solidFill>
                </a:rPr>
                <a:t>Fri.</a:t>
              </a:r>
            </a:p>
          </xdr:txBody>
        </xdr:sp>
        <xdr:sp macro="" textlink="PivotTable!BD6">
          <xdr:nvSpPr>
            <xdr:cNvPr id="428" name="Rectangle: Diagonal Corners Rounded 427">
              <a:extLst>
                <a:ext uri="{FF2B5EF4-FFF2-40B4-BE49-F238E27FC236}">
                  <a16:creationId xmlns:a16="http://schemas.microsoft.com/office/drawing/2014/main" id="{B74FD9C4-EE5E-4B45-B7CE-97854EE7D0D4}"/>
                </a:ext>
              </a:extLst>
            </xdr:cNvPr>
            <xdr:cNvSpPr/>
          </xdr:nvSpPr>
          <xdr:spPr>
            <a:xfrm>
              <a:off x="14262414" y="3484852"/>
              <a:ext cx="393091" cy="199294"/>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EE62A-2E04-4AE7-8AD1-A6DBAA92BAF3}" type="TxLink">
                <a:rPr lang="en-US" sz="1200" b="1" i="0" u="none" strike="noStrike">
                  <a:solidFill>
                    <a:srgbClr val="000000"/>
                  </a:solidFill>
                  <a:latin typeface="Calibri"/>
                  <a:cs typeface="Calibri"/>
                </a:rPr>
                <a:pPr algn="ctr"/>
                <a:t>31</a:t>
              </a:fld>
              <a:endParaRPr lang="en-US" sz="1200" b="0">
                <a:solidFill>
                  <a:schemeClr val="tx1"/>
                </a:solidFill>
              </a:endParaRPr>
            </a:p>
          </xdr:txBody>
        </xdr:sp>
        <xdr:sp macro="" textlink="PivotTable!BB7">
          <xdr:nvSpPr>
            <xdr:cNvPr id="442" name="Rectangle: Diagonal Corners Rounded 441">
              <a:extLst>
                <a:ext uri="{FF2B5EF4-FFF2-40B4-BE49-F238E27FC236}">
                  <a16:creationId xmlns:a16="http://schemas.microsoft.com/office/drawing/2014/main" id="{298326B8-52DA-4D6A-97D9-C742ED14203A}"/>
                </a:ext>
              </a:extLst>
            </xdr:cNvPr>
            <xdr:cNvSpPr/>
          </xdr:nvSpPr>
          <xdr:spPr>
            <a:xfrm>
              <a:off x="13679963" y="2977913"/>
              <a:ext cx="452251" cy="179966"/>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59018F2-AFF2-48F6-94B9-38188B9DCA02}" type="TxLink">
                <a:rPr lang="en-US" sz="1200" b="1" i="0" u="none" strike="noStrike">
                  <a:solidFill>
                    <a:srgbClr val="000000"/>
                  </a:solidFill>
                  <a:latin typeface="Calibri"/>
                  <a:cs typeface="Calibri"/>
                </a:rPr>
                <a:pPr algn="ctr"/>
                <a:t>236</a:t>
              </a:fld>
              <a:endParaRPr lang="en-US" sz="1200" b="0">
                <a:solidFill>
                  <a:schemeClr val="tx1"/>
                </a:solidFill>
              </a:endParaRPr>
            </a:p>
          </xdr:txBody>
        </xdr:sp>
        <xdr:sp macro="" textlink="PivotTable!BC7">
          <xdr:nvSpPr>
            <xdr:cNvPr id="443" name="Rectangle: Diagonal Corners Rounded 442">
              <a:extLst>
                <a:ext uri="{FF2B5EF4-FFF2-40B4-BE49-F238E27FC236}">
                  <a16:creationId xmlns:a16="http://schemas.microsoft.com/office/drawing/2014/main" id="{4BD51887-51AB-4823-B106-B02BE6BF5083}"/>
                </a:ext>
              </a:extLst>
            </xdr:cNvPr>
            <xdr:cNvSpPr/>
          </xdr:nvSpPr>
          <xdr:spPr>
            <a:xfrm>
              <a:off x="13663086" y="3237717"/>
              <a:ext cx="452251" cy="179966"/>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0A379D4-D90E-4C4D-A439-6D1BFC0A1751}" type="TxLink">
                <a:rPr lang="en-US" sz="1200" b="1" i="0" u="none" strike="noStrike">
                  <a:solidFill>
                    <a:srgbClr val="000000"/>
                  </a:solidFill>
                  <a:latin typeface="Calibri"/>
                  <a:cs typeface="Calibri"/>
                </a:rPr>
                <a:pPr algn="ctr"/>
                <a:t>284</a:t>
              </a:fld>
              <a:endParaRPr lang="en-US" sz="1200" b="0">
                <a:solidFill>
                  <a:schemeClr val="tx1"/>
                </a:solidFill>
              </a:endParaRPr>
            </a:p>
          </xdr:txBody>
        </xdr:sp>
        <xdr:sp macro="" textlink="PivotTable!BC6">
          <xdr:nvSpPr>
            <xdr:cNvPr id="444" name="Rectangle: Diagonal Corners Rounded 443">
              <a:extLst>
                <a:ext uri="{FF2B5EF4-FFF2-40B4-BE49-F238E27FC236}">
                  <a16:creationId xmlns:a16="http://schemas.microsoft.com/office/drawing/2014/main" id="{6FABF85E-63F2-4E1F-AB86-70947ADB643E}"/>
                </a:ext>
              </a:extLst>
            </xdr:cNvPr>
            <xdr:cNvSpPr/>
          </xdr:nvSpPr>
          <xdr:spPr>
            <a:xfrm>
              <a:off x="14245452" y="3247042"/>
              <a:ext cx="452251" cy="179966"/>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AD1ACA5-EFC9-473E-A85A-F8F31F34DED4}" type="TxLink">
                <a:rPr lang="en-US" sz="1200" b="1" i="0" u="none" strike="noStrike">
                  <a:solidFill>
                    <a:srgbClr val="000000"/>
                  </a:solidFill>
                  <a:latin typeface="Calibri"/>
                  <a:cs typeface="Calibri"/>
                </a:rPr>
                <a:pPr algn="ctr"/>
                <a:t>17</a:t>
              </a:fld>
              <a:endParaRPr lang="en-US" sz="1200" b="0">
                <a:solidFill>
                  <a:schemeClr val="tx1"/>
                </a:solidFill>
              </a:endParaRPr>
            </a:p>
          </xdr:txBody>
        </xdr:sp>
        <xdr:sp macro="" textlink="PivotTable!BD7">
          <xdr:nvSpPr>
            <xdr:cNvPr id="447" name="Rectangle: Diagonal Corners Rounded 446">
              <a:extLst>
                <a:ext uri="{FF2B5EF4-FFF2-40B4-BE49-F238E27FC236}">
                  <a16:creationId xmlns:a16="http://schemas.microsoft.com/office/drawing/2014/main" id="{4CD04B68-6C63-472B-902B-E6B9A19F3C5C}"/>
                </a:ext>
              </a:extLst>
            </xdr:cNvPr>
            <xdr:cNvSpPr/>
          </xdr:nvSpPr>
          <xdr:spPr>
            <a:xfrm>
              <a:off x="13654647" y="3497519"/>
              <a:ext cx="452251" cy="179966"/>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21F8FEE-EE04-4E5D-8BCF-ADBC0184968C}" type="TxLink">
                <a:rPr lang="en-US" sz="1200" b="1" i="0" u="none" strike="noStrike">
                  <a:solidFill>
                    <a:srgbClr val="000000"/>
                  </a:solidFill>
                  <a:latin typeface="Calibri"/>
                  <a:cs typeface="Calibri"/>
                </a:rPr>
                <a:pPr algn="ctr"/>
                <a:t>528</a:t>
              </a:fld>
              <a:endParaRPr lang="en-US" sz="1200" b="0">
                <a:solidFill>
                  <a:schemeClr val="tx1"/>
                </a:solidFill>
              </a:endParaRPr>
            </a:p>
          </xdr:txBody>
        </xdr:sp>
        <xdr:sp macro="" textlink="">
          <xdr:nvSpPr>
            <xdr:cNvPr id="454" name="Rectangle: Diagonal Corners Rounded 453">
              <a:extLst>
                <a:ext uri="{FF2B5EF4-FFF2-40B4-BE49-F238E27FC236}">
                  <a16:creationId xmlns:a16="http://schemas.microsoft.com/office/drawing/2014/main" id="{A9EF10C7-B15E-4E54-AEE5-6661F5B6351F}"/>
                </a:ext>
              </a:extLst>
            </xdr:cNvPr>
            <xdr:cNvSpPr/>
          </xdr:nvSpPr>
          <xdr:spPr>
            <a:xfrm>
              <a:off x="13970801" y="3225099"/>
              <a:ext cx="423070" cy="205905"/>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chemeClr val="tx1"/>
                  </a:solidFill>
                </a:rPr>
                <a:t>Fri.</a:t>
              </a:r>
            </a:p>
          </xdr:txBody>
        </xdr:sp>
        <xdr:sp macro="" textlink="">
          <xdr:nvSpPr>
            <xdr:cNvPr id="455" name="Rectangle: Diagonal Corners Rounded 454">
              <a:extLst>
                <a:ext uri="{FF2B5EF4-FFF2-40B4-BE49-F238E27FC236}">
                  <a16:creationId xmlns:a16="http://schemas.microsoft.com/office/drawing/2014/main" id="{45F78A9B-02C5-4699-9426-0689E880A825}"/>
                </a:ext>
              </a:extLst>
            </xdr:cNvPr>
            <xdr:cNvSpPr/>
          </xdr:nvSpPr>
          <xdr:spPr>
            <a:xfrm>
              <a:off x="13970800" y="3478239"/>
              <a:ext cx="423070" cy="205905"/>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chemeClr val="tx1"/>
                  </a:solidFill>
                </a:rPr>
                <a:t>Fri.</a:t>
              </a:r>
            </a:p>
          </xdr:txBody>
        </xdr:sp>
        <xdr:sp macro="" textlink="">
          <xdr:nvSpPr>
            <xdr:cNvPr id="464" name="Rectangle: Diagonal Corners Rounded 463">
              <a:extLst>
                <a:ext uri="{FF2B5EF4-FFF2-40B4-BE49-F238E27FC236}">
                  <a16:creationId xmlns:a16="http://schemas.microsoft.com/office/drawing/2014/main" id="{7B58ABE5-1337-4100-938D-1AB763757D84}"/>
                </a:ext>
              </a:extLst>
            </xdr:cNvPr>
            <xdr:cNvSpPr/>
          </xdr:nvSpPr>
          <xdr:spPr>
            <a:xfrm>
              <a:off x="14485647" y="2971956"/>
              <a:ext cx="532793" cy="179261"/>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chemeClr val="tx1"/>
                  </a:solidFill>
                </a:rPr>
                <a:t>Ton</a:t>
              </a:r>
            </a:p>
          </xdr:txBody>
        </xdr:sp>
        <xdr:sp macro="" textlink="">
          <xdr:nvSpPr>
            <xdr:cNvPr id="465" name="Rectangle: Diagonal Corners Rounded 464">
              <a:extLst>
                <a:ext uri="{FF2B5EF4-FFF2-40B4-BE49-F238E27FC236}">
                  <a16:creationId xmlns:a16="http://schemas.microsoft.com/office/drawing/2014/main" id="{E9333E5E-C97F-4A22-936C-8B4F286DBFEF}"/>
                </a:ext>
              </a:extLst>
            </xdr:cNvPr>
            <xdr:cNvSpPr/>
          </xdr:nvSpPr>
          <xdr:spPr>
            <a:xfrm>
              <a:off x="14477204" y="3491562"/>
              <a:ext cx="532793" cy="179261"/>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chemeClr val="tx1"/>
                  </a:solidFill>
                </a:rPr>
                <a:t>Ton</a:t>
              </a:r>
            </a:p>
          </xdr:txBody>
        </xdr:sp>
        <xdr:sp macro="" textlink="">
          <xdr:nvSpPr>
            <xdr:cNvPr id="466" name="Rectangle: Diagonal Corners Rounded 465">
              <a:extLst>
                <a:ext uri="{FF2B5EF4-FFF2-40B4-BE49-F238E27FC236}">
                  <a16:creationId xmlns:a16="http://schemas.microsoft.com/office/drawing/2014/main" id="{2E818E6F-FDB7-4D8A-AD55-C963C2E43835}"/>
                </a:ext>
              </a:extLst>
            </xdr:cNvPr>
            <xdr:cNvSpPr/>
          </xdr:nvSpPr>
          <xdr:spPr>
            <a:xfrm>
              <a:off x="14510964" y="3245084"/>
              <a:ext cx="532793" cy="179261"/>
            </a:xfrm>
            <a:prstGeom prst="round2Diag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chemeClr val="tx1"/>
                  </a:solidFill>
                </a:rPr>
                <a:t>Ton</a:t>
              </a:r>
            </a:p>
          </xdr:txBody>
        </xdr:sp>
      </xdr:grpSp>
    </xdr:grpSp>
    <xdr:clientData/>
  </xdr:twoCellAnchor>
  <xdr:twoCellAnchor>
    <xdr:from>
      <xdr:col>21</xdr:col>
      <xdr:colOff>166913</xdr:colOff>
      <xdr:row>30</xdr:row>
      <xdr:rowOff>52766</xdr:rowOff>
    </xdr:from>
    <xdr:to>
      <xdr:col>22</xdr:col>
      <xdr:colOff>170030</xdr:colOff>
      <xdr:row>31</xdr:row>
      <xdr:rowOff>184459</xdr:rowOff>
    </xdr:to>
    <xdr:sp macro="" textlink="">
      <xdr:nvSpPr>
        <xdr:cNvPr id="436" name="TextBox 435">
          <a:extLst>
            <a:ext uri="{FF2B5EF4-FFF2-40B4-BE49-F238E27FC236}">
              <a16:creationId xmlns:a16="http://schemas.microsoft.com/office/drawing/2014/main" id="{F25F24F0-DF80-45DF-859C-6A8A86EA6562}"/>
            </a:ext>
          </a:extLst>
        </xdr:cNvPr>
        <xdr:cNvSpPr txBox="1"/>
      </xdr:nvSpPr>
      <xdr:spPr>
        <a:xfrm>
          <a:off x="12968513" y="5604480"/>
          <a:ext cx="612717" cy="31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accent1">
                  <a:lumMod val="75000"/>
                </a:schemeClr>
              </a:solidFill>
              <a:latin typeface="Calibri"/>
              <a:cs typeface="Calibri"/>
            </a:rPr>
            <a:t>Ton</a:t>
          </a:r>
        </a:p>
      </xdr:txBody>
    </xdr:sp>
    <xdr:clientData/>
  </xdr:twoCellAnchor>
  <xdr:twoCellAnchor>
    <xdr:from>
      <xdr:col>20</xdr:col>
      <xdr:colOff>386593</xdr:colOff>
      <xdr:row>30</xdr:row>
      <xdr:rowOff>56393</xdr:rowOff>
    </xdr:from>
    <xdr:to>
      <xdr:col>21</xdr:col>
      <xdr:colOff>380440</xdr:colOff>
      <xdr:row>32</xdr:row>
      <xdr:rowOff>11711</xdr:rowOff>
    </xdr:to>
    <xdr:sp macro="" textlink="PivotTable!BF6">
      <xdr:nvSpPr>
        <xdr:cNvPr id="437" name="TextBox 436">
          <a:extLst>
            <a:ext uri="{FF2B5EF4-FFF2-40B4-BE49-F238E27FC236}">
              <a16:creationId xmlns:a16="http://schemas.microsoft.com/office/drawing/2014/main" id="{17A1ABCA-842E-40AE-90DD-3E0C69174E02}"/>
            </a:ext>
          </a:extLst>
        </xdr:cNvPr>
        <xdr:cNvSpPr txBox="1"/>
      </xdr:nvSpPr>
      <xdr:spPr>
        <a:xfrm>
          <a:off x="12578593" y="5608107"/>
          <a:ext cx="603447" cy="325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6966A9-274F-4668-89E4-15E2CCB0DCF6}" type="TxLink">
            <a:rPr lang="en-US" sz="1400" b="1" i="0" u="none" strike="noStrike">
              <a:solidFill>
                <a:srgbClr val="000000"/>
              </a:solidFill>
              <a:latin typeface="Calibri"/>
              <a:cs typeface="Calibri"/>
            </a:rPr>
            <a:pPr algn="ctr"/>
            <a:t>1048</a:t>
          </a:fld>
          <a:endParaRPr lang="en-US" sz="1800" b="1" i="0" u="none" strike="noStrike">
            <a:solidFill>
              <a:schemeClr val="accent1">
                <a:lumMod val="75000"/>
              </a:schemeClr>
            </a:solidFill>
            <a:latin typeface="Calibri"/>
            <a:cs typeface="Calibri"/>
          </a:endParaRPr>
        </a:p>
      </xdr:txBody>
    </xdr:sp>
    <xdr:clientData/>
  </xdr:twoCellAnchor>
  <xdr:twoCellAnchor>
    <xdr:from>
      <xdr:col>22</xdr:col>
      <xdr:colOff>170538</xdr:colOff>
      <xdr:row>30</xdr:row>
      <xdr:rowOff>22261</xdr:rowOff>
    </xdr:from>
    <xdr:to>
      <xdr:col>24</xdr:col>
      <xdr:colOff>47906</xdr:colOff>
      <xdr:row>32</xdr:row>
      <xdr:rowOff>67170</xdr:rowOff>
    </xdr:to>
    <xdr:grpSp>
      <xdr:nvGrpSpPr>
        <xdr:cNvPr id="438" name="Group 437">
          <a:extLst>
            <a:ext uri="{FF2B5EF4-FFF2-40B4-BE49-F238E27FC236}">
              <a16:creationId xmlns:a16="http://schemas.microsoft.com/office/drawing/2014/main" id="{279D2BB0-FAC6-42D9-8BF3-C9139D46808A}"/>
            </a:ext>
          </a:extLst>
        </xdr:cNvPr>
        <xdr:cNvGrpSpPr/>
      </xdr:nvGrpSpPr>
      <xdr:grpSpPr>
        <a:xfrm>
          <a:off x="13581738" y="5573975"/>
          <a:ext cx="1096568" cy="415024"/>
          <a:chOff x="5064124" y="5506503"/>
          <a:chExt cx="877993" cy="242361"/>
        </a:xfrm>
      </xdr:grpSpPr>
      <xdr:sp macro="" textlink="">
        <xdr:nvSpPr>
          <xdr:cNvPr id="439" name="TextBox 438">
            <a:extLst>
              <a:ext uri="{FF2B5EF4-FFF2-40B4-BE49-F238E27FC236}">
                <a16:creationId xmlns:a16="http://schemas.microsoft.com/office/drawing/2014/main" id="{C5E96EB3-267F-4618-AF24-A20D69B945D5}"/>
              </a:ext>
            </a:extLst>
          </xdr:cNvPr>
          <xdr:cNvSpPr txBox="1"/>
        </xdr:nvSpPr>
        <xdr:spPr>
          <a:xfrm>
            <a:off x="5291034" y="5506801"/>
            <a:ext cx="651083" cy="242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accent1">
                    <a:lumMod val="75000"/>
                  </a:schemeClr>
                </a:solidFill>
                <a:latin typeface="Calibri"/>
                <a:ea typeface="+mn-ea"/>
                <a:cs typeface="Calibri"/>
              </a:rPr>
              <a:t>Freight</a:t>
            </a:r>
          </a:p>
        </xdr:txBody>
      </xdr:sp>
      <xdr:sp macro="" textlink="PivotTable!BE6">
        <xdr:nvSpPr>
          <xdr:cNvPr id="440" name="TextBox 439">
            <a:extLst>
              <a:ext uri="{FF2B5EF4-FFF2-40B4-BE49-F238E27FC236}">
                <a16:creationId xmlns:a16="http://schemas.microsoft.com/office/drawing/2014/main" id="{018BD44A-34DC-4670-9B4F-4D90361FC0EA}"/>
              </a:ext>
            </a:extLst>
          </xdr:cNvPr>
          <xdr:cNvSpPr txBox="1"/>
        </xdr:nvSpPr>
        <xdr:spPr>
          <a:xfrm>
            <a:off x="5064124" y="5506503"/>
            <a:ext cx="401937" cy="242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C9BAE2-6B81-41BB-A7C3-03AD1181091A}" type="TxLink">
              <a:rPr lang="en-US" sz="1400" b="1" i="0" u="none" strike="noStrike">
                <a:solidFill>
                  <a:srgbClr val="000000"/>
                </a:solidFill>
                <a:latin typeface="Calibri"/>
                <a:cs typeface="Calibri"/>
              </a:rPr>
              <a:pPr algn="ctr"/>
              <a:t>61</a:t>
            </a:fld>
            <a:endParaRPr lang="en-US" sz="1800" b="0" i="0" u="none" strike="noStrike">
              <a:solidFill>
                <a:srgbClr val="000000"/>
              </a:solidFill>
              <a:latin typeface="Calibri"/>
              <a:cs typeface="Calibri"/>
            </a:endParaRPr>
          </a:p>
        </xdr:txBody>
      </xdr:sp>
    </xdr:grpSp>
    <xdr:clientData/>
  </xdr:twoCellAnchor>
  <xdr:twoCellAnchor>
    <xdr:from>
      <xdr:col>22</xdr:col>
      <xdr:colOff>67732</xdr:colOff>
      <xdr:row>30</xdr:row>
      <xdr:rowOff>33867</xdr:rowOff>
    </xdr:from>
    <xdr:to>
      <xdr:col>22</xdr:col>
      <xdr:colOff>246441</xdr:colOff>
      <xdr:row>31</xdr:row>
      <xdr:rowOff>141530</xdr:rowOff>
    </xdr:to>
    <xdr:sp macro="" textlink="">
      <xdr:nvSpPr>
        <xdr:cNvPr id="441" name="Rectangle 440">
          <a:extLst>
            <a:ext uri="{FF2B5EF4-FFF2-40B4-BE49-F238E27FC236}">
              <a16:creationId xmlns:a16="http://schemas.microsoft.com/office/drawing/2014/main" id="{140A1378-5E18-47D6-AFE6-7C3D655F2879}"/>
            </a:ext>
          </a:extLst>
        </xdr:cNvPr>
        <xdr:cNvSpPr/>
      </xdr:nvSpPr>
      <xdr:spPr>
        <a:xfrm>
          <a:off x="13478932" y="5585581"/>
          <a:ext cx="178709" cy="292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tx1"/>
              </a:solidFill>
            </a:rPr>
            <a:t>/</a:t>
          </a:r>
        </a:p>
      </xdr:txBody>
    </xdr:sp>
    <xdr:clientData/>
  </xdr:twoCellAnchor>
  <xdr:twoCellAnchor>
    <xdr:from>
      <xdr:col>18</xdr:col>
      <xdr:colOff>508001</xdr:colOff>
      <xdr:row>3</xdr:row>
      <xdr:rowOff>175685</xdr:rowOff>
    </xdr:from>
    <xdr:to>
      <xdr:col>24</xdr:col>
      <xdr:colOff>254377</xdr:colOff>
      <xdr:row>9</xdr:row>
      <xdr:rowOff>84587</xdr:rowOff>
    </xdr:to>
    <xdr:sp macro="" textlink="">
      <xdr:nvSpPr>
        <xdr:cNvPr id="168" name="Rectangle: Rounded Corners 167">
          <a:extLst>
            <a:ext uri="{FF2B5EF4-FFF2-40B4-BE49-F238E27FC236}">
              <a16:creationId xmlns:a16="http://schemas.microsoft.com/office/drawing/2014/main" id="{DD1517BC-1A69-4E83-89C3-08542DD22DC2}"/>
            </a:ext>
          </a:extLst>
        </xdr:cNvPr>
        <xdr:cNvSpPr/>
      </xdr:nvSpPr>
      <xdr:spPr>
        <a:xfrm>
          <a:off x="11480801" y="730856"/>
          <a:ext cx="3403976" cy="1019245"/>
        </a:xfrm>
        <a:prstGeom prst="roundRect">
          <a:avLst>
            <a:gd name="adj" fmla="val 11262"/>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584197</xdr:colOff>
      <xdr:row>4</xdr:row>
      <xdr:rowOff>31753</xdr:rowOff>
    </xdr:from>
    <xdr:to>
      <xdr:col>24</xdr:col>
      <xdr:colOff>181652</xdr:colOff>
      <xdr:row>9</xdr:row>
      <xdr:rowOff>62920</xdr:rowOff>
    </xdr:to>
    <mc:AlternateContent xmlns:mc="http://schemas.openxmlformats.org/markup-compatibility/2006" xmlns:a14="http://schemas.microsoft.com/office/drawing/2010/main">
      <mc:Choice Requires="a14">
        <xdr:graphicFrame macro="">
          <xdr:nvGraphicFramePr>
            <xdr:cNvPr id="170" name="Truck 1">
              <a:extLst>
                <a:ext uri="{FF2B5EF4-FFF2-40B4-BE49-F238E27FC236}">
                  <a16:creationId xmlns:a16="http://schemas.microsoft.com/office/drawing/2014/main" id="{9088D932-E8FF-4A7D-ADD0-AC8BC5B0EA11}"/>
                </a:ext>
              </a:extLst>
            </xdr:cNvPr>
            <xdr:cNvGraphicFramePr/>
          </xdr:nvGraphicFramePr>
          <xdr:xfrm>
            <a:off x="0" y="0"/>
            <a:ext cx="0" cy="0"/>
          </xdr:xfrm>
          <a:graphic>
            <a:graphicData uri="http://schemas.microsoft.com/office/drawing/2010/slicer">
              <sle:slicer xmlns:sle="http://schemas.microsoft.com/office/drawing/2010/slicer" name="Truck 1"/>
            </a:graphicData>
          </a:graphic>
        </xdr:graphicFrame>
      </mc:Choice>
      <mc:Fallback xmlns="">
        <xdr:sp macro="" textlink="">
          <xdr:nvSpPr>
            <xdr:cNvPr id="0" name=""/>
            <xdr:cNvSpPr>
              <a:spLocks noTextEdit="1"/>
            </xdr:cNvSpPr>
          </xdr:nvSpPr>
          <xdr:spPr>
            <a:xfrm>
              <a:off x="11556997" y="771982"/>
              <a:ext cx="3255055" cy="956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262889</xdr:colOff>
      <xdr:row>7</xdr:row>
      <xdr:rowOff>42332</xdr:rowOff>
    </xdr:from>
    <xdr:to>
      <xdr:col>2</xdr:col>
      <xdr:colOff>259622</xdr:colOff>
      <xdr:row>9</xdr:row>
      <xdr:rowOff>22458</xdr:rowOff>
    </xdr:to>
    <xdr:sp macro="" textlink="">
      <xdr:nvSpPr>
        <xdr:cNvPr id="175" name="TextBox 174">
          <a:extLst>
            <a:ext uri="{FF2B5EF4-FFF2-40B4-BE49-F238E27FC236}">
              <a16:creationId xmlns:a16="http://schemas.microsoft.com/office/drawing/2014/main" id="{553E8F8B-74D0-4F61-8B7F-B58FB3A4C961}"/>
            </a:ext>
          </a:extLst>
        </xdr:cNvPr>
        <xdr:cNvSpPr txBox="1"/>
      </xdr:nvSpPr>
      <xdr:spPr>
        <a:xfrm>
          <a:off x="872489" y="1337732"/>
          <a:ext cx="606333" cy="350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300" u="none">
              <a:solidFill>
                <a:schemeClr val="tx1">
                  <a:lumMod val="75000"/>
                  <a:lumOff val="25000"/>
                </a:schemeClr>
              </a:solidFill>
              <a:latin typeface="Arial" panose="020B0604020202020204" pitchFamily="34" charset="0"/>
              <a:cs typeface="Arial" panose="020B0604020202020204" pitchFamily="34" charset="0"/>
            </a:rPr>
            <a:t>Profit</a:t>
          </a:r>
          <a:r>
            <a:rPr lang="en-US" sz="1300" u="none" baseline="0">
              <a:solidFill>
                <a:schemeClr val="tx1">
                  <a:lumMod val="75000"/>
                  <a:lumOff val="25000"/>
                </a:schemeClr>
              </a:solidFill>
              <a:latin typeface="Arial" panose="020B0604020202020204" pitchFamily="34" charset="0"/>
              <a:cs typeface="Arial" panose="020B0604020202020204" pitchFamily="34" charset="0"/>
            </a:rPr>
            <a:t>  </a:t>
          </a:r>
          <a:endParaRPr lang="en-US" sz="1300" u="none">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2</xdr:col>
      <xdr:colOff>255270</xdr:colOff>
      <xdr:row>7</xdr:row>
      <xdr:rowOff>58418</xdr:rowOff>
    </xdr:from>
    <xdr:to>
      <xdr:col>3</xdr:col>
      <xdr:colOff>183923</xdr:colOff>
      <xdr:row>8</xdr:row>
      <xdr:rowOff>184686</xdr:rowOff>
    </xdr:to>
    <xdr:sp macro="" textlink="PivotTable!E6">
      <xdr:nvSpPr>
        <xdr:cNvPr id="176" name="TextBox 175">
          <a:extLst>
            <a:ext uri="{FF2B5EF4-FFF2-40B4-BE49-F238E27FC236}">
              <a16:creationId xmlns:a16="http://schemas.microsoft.com/office/drawing/2014/main" id="{E922CFBB-7552-4604-870B-D6E68113996E}"/>
            </a:ext>
          </a:extLst>
        </xdr:cNvPr>
        <xdr:cNvSpPr txBox="1"/>
      </xdr:nvSpPr>
      <xdr:spPr>
        <a:xfrm>
          <a:off x="1474470" y="1353818"/>
          <a:ext cx="538253" cy="311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1C8C215-F609-4B10-88F0-13BFC4550BE6}" type="TxLink">
            <a:rPr lang="en-US" sz="1300" b="1" i="0" u="none" strike="noStrike">
              <a:solidFill>
                <a:srgbClr val="000000"/>
              </a:solidFill>
              <a:latin typeface="Calibri"/>
              <a:cs typeface="Calibri"/>
            </a:rPr>
            <a:pPr algn="l"/>
            <a:t>74%</a:t>
          </a:fld>
          <a:endParaRPr lang="en-US" sz="1300"/>
        </a:p>
      </xdr:txBody>
    </xdr:sp>
    <xdr:clientData/>
  </xdr:twoCellAnchor>
  <xdr:twoCellAnchor>
    <xdr:from>
      <xdr:col>2</xdr:col>
      <xdr:colOff>172720</xdr:colOff>
      <xdr:row>8</xdr:row>
      <xdr:rowOff>14393</xdr:rowOff>
    </xdr:from>
    <xdr:to>
      <xdr:col>2</xdr:col>
      <xdr:colOff>302922</xdr:colOff>
      <xdr:row>8</xdr:row>
      <xdr:rowOff>61276</xdr:rowOff>
    </xdr:to>
    <xdr:sp macro="" textlink="">
      <xdr:nvSpPr>
        <xdr:cNvPr id="6" name="Arrow: Right 5">
          <a:extLst>
            <a:ext uri="{FF2B5EF4-FFF2-40B4-BE49-F238E27FC236}">
              <a16:creationId xmlns:a16="http://schemas.microsoft.com/office/drawing/2014/main" id="{47505578-E7B2-4DC4-961B-44016A14F204}"/>
            </a:ext>
          </a:extLst>
        </xdr:cNvPr>
        <xdr:cNvSpPr/>
      </xdr:nvSpPr>
      <xdr:spPr>
        <a:xfrm>
          <a:off x="1391920" y="1494850"/>
          <a:ext cx="130202" cy="46883"/>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85.67579212963" createdVersion="7" refreshedVersion="7" minRefreshableVersion="3" recordCount="61" xr:uid="{28E72093-CA1A-465C-A62D-4F68199F5AB7}">
  <cacheSource type="worksheet">
    <worksheetSource name="Datatable3"/>
  </cacheSource>
  <cacheFields count="30">
    <cacheField name="Month" numFmtId="165">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8">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6">
      <sharedItems containsSemiMixedTypes="0" containsString="0" containsNumber="1" containsInteger="1" minValue="3456" maxValue="8765"/>
    </cacheField>
    <cacheField name="Truck" numFmtId="0">
      <sharedItems count="4">
        <s v="Freightliner Sprinter"/>
        <s v="Chevrolet Express"/>
        <s v="RAM ProMaster"/>
        <s v="Nissan NV2500"/>
      </sharedItems>
    </cacheField>
    <cacheField name="Insurance" numFmtId="166">
      <sharedItems containsSemiMixedTypes="0" containsString="0" containsNumber="1" containsInteger="1" minValue="132" maxValue="132"/>
    </cacheField>
    <cacheField name="Fuel" numFmtId="166">
      <sharedItems containsSemiMixedTypes="0" containsString="0" containsNumber="1" containsInteger="1" minValue="245" maxValue="453"/>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acheField>
    <cacheField name="Repairs" numFmtId="166">
      <sharedItems containsString="0" containsBlank="1" containsNumber="1" containsInteger="1" minValue="32" maxValue="65"/>
    </cacheField>
    <cacheField name="Tolls" numFmtId="166">
      <sharedItems containsSemiMixedTypes="0" containsString="0" containsNumber="1" containsInteger="1" minValue="51" maxValue="134"/>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acheField>
    <cacheField name="First condition type" numFmtId="166">
      <sharedItems containsSemiMixedTypes="0" containsString="0" containsNumber="1" minValue="449.28000000000003" maxValue="1139.45"/>
    </cacheField>
    <cacheField name="Shipment cost sub-items" numFmtId="166">
      <sharedItems containsSemiMixedTypes="0" containsString="0" containsNumber="1" minValue="691.2" maxValue="1753"/>
    </cacheField>
    <cacheField name="ERE Stage" numFmtId="166">
      <sharedItems containsSemiMixedTypes="0" containsString="0" containsNumber="1" minValue="587.5200000000001" maxValue="1490.0500000000002"/>
    </cacheField>
    <cacheField name="Basic freight" numFmtId="166">
      <sharedItems containsSemiMixedTypes="0" containsString="0" containsNumber="1" minValue="864" maxValue="2191.25"/>
    </cacheField>
    <cacheField name="Final Amount" numFmtId="166">
      <sharedItems containsSemiMixedTypes="0" containsString="0" containsNumber="1" minValue="1036.8" maxValue="2629.5"/>
    </cacheField>
    <cacheField name="Balance" numFmtId="0" formula="Rate-'Total Expenses'" databaseField="0"/>
  </cacheFields>
  <extLst>
    <ext xmlns:x14="http://schemas.microsoft.com/office/spreadsheetml/2009/9/main" uri="{725AE2AE-9491-48be-B2B4-4EB974FC3084}">
      <x14:pivotCacheDefinition pivotCacheId="2051557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n v="11"/>
    <x v="0"/>
    <x v="0"/>
    <n v="5556"/>
    <x v="0"/>
    <n v="132"/>
    <n v="400"/>
    <n v="50"/>
    <n v="250"/>
    <n v="120"/>
    <n v="65"/>
    <n v="134"/>
    <n v="6"/>
    <x v="0"/>
    <n v="295.41000000000003"/>
    <n v="343"/>
    <n v="240.1"/>
    <n v="100"/>
    <n v="22"/>
    <n v="54"/>
    <n v="1573.1"/>
    <n v="722.28"/>
    <n v="1111.2"/>
    <n v="944.5200000000001"/>
    <n v="1389"/>
    <n v="1666.8"/>
  </r>
  <r>
    <x v="0"/>
    <n v="3"/>
    <x v="0"/>
    <n v="21.3"/>
    <x v="0"/>
    <x v="1"/>
    <n v="5556"/>
    <x v="0"/>
    <n v="132"/>
    <n v="400"/>
    <n v="50"/>
    <n v="250"/>
    <n v="120"/>
    <n v="65"/>
    <n v="134"/>
    <n v="6"/>
    <x v="1"/>
    <n v="295.41000000000003"/>
    <n v="343"/>
    <n v="240.1"/>
    <n v="100"/>
    <n v="22"/>
    <n v="54"/>
    <n v="1573.1"/>
    <n v="722.28"/>
    <n v="1111.2"/>
    <n v="944.5200000000001"/>
    <n v="1389"/>
    <n v="1666.8"/>
  </r>
  <r>
    <x v="0"/>
    <n v="13"/>
    <x v="0"/>
    <n v="22"/>
    <x v="0"/>
    <x v="2"/>
    <n v="5556"/>
    <x v="0"/>
    <n v="132"/>
    <n v="400"/>
    <n v="50"/>
    <n v="250"/>
    <n v="120"/>
    <n v="65"/>
    <n v="134"/>
    <n v="6"/>
    <x v="2"/>
    <n v="295.41000000000003"/>
    <n v="343"/>
    <n v="240.1"/>
    <n v="100"/>
    <n v="22"/>
    <n v="54"/>
    <n v="1573.1"/>
    <n v="722.28"/>
    <n v="1111.2"/>
    <n v="944.5200000000001"/>
    <n v="1389"/>
    <n v="1666.8"/>
  </r>
  <r>
    <x v="1"/>
    <n v="4"/>
    <x v="1"/>
    <n v="14.5"/>
    <x v="0"/>
    <x v="1"/>
    <n v="4567"/>
    <x v="0"/>
    <n v="132"/>
    <n v="333"/>
    <n v="51"/>
    <n v="250"/>
    <n v="134"/>
    <n v="65"/>
    <n v="134"/>
    <n v="6"/>
    <x v="0"/>
    <n v="295.41000000000003"/>
    <n v="354"/>
    <n v="247.79999999999998"/>
    <n v="100"/>
    <n v="23"/>
    <n v="55"/>
    <n v="1530.8"/>
    <n v="593.71"/>
    <n v="913.40000000000009"/>
    <n v="776.3900000000001"/>
    <n v="1141.75"/>
    <n v="1370.1"/>
  </r>
  <r>
    <x v="1"/>
    <n v="5"/>
    <x v="1"/>
    <n v="18"/>
    <x v="0"/>
    <x v="2"/>
    <n v="4567"/>
    <x v="0"/>
    <n v="132"/>
    <n v="333"/>
    <n v="52"/>
    <n v="250"/>
    <n v="134"/>
    <n v="65"/>
    <n v="134"/>
    <n v="6"/>
    <x v="1"/>
    <n v="295.41000000000003"/>
    <n v="354"/>
    <n v="247.79999999999998"/>
    <n v="100"/>
    <n v="23"/>
    <n v="55"/>
    <n v="1531.8"/>
    <n v="593.71"/>
    <n v="913.40000000000009"/>
    <n v="776.3900000000001"/>
    <n v="1141.75"/>
    <n v="1370.1"/>
  </r>
  <r>
    <x v="1"/>
    <n v="6"/>
    <x v="1"/>
    <n v="19"/>
    <x v="0"/>
    <x v="3"/>
    <n v="4567"/>
    <x v="0"/>
    <n v="132"/>
    <n v="333"/>
    <n v="53"/>
    <n v="250"/>
    <n v="134"/>
    <n v="65"/>
    <n v="134"/>
    <n v="6"/>
    <x v="2"/>
    <n v="295.41000000000003"/>
    <n v="354"/>
    <n v="247.79999999999998"/>
    <n v="100"/>
    <n v="23"/>
    <n v="55"/>
    <n v="1532.8"/>
    <n v="593.71"/>
    <n v="913.40000000000009"/>
    <n v="776.3900000000001"/>
    <n v="1141.75"/>
    <n v="1370.1"/>
  </r>
  <r>
    <x v="1"/>
    <n v="14"/>
    <x v="1"/>
    <n v="20"/>
    <x v="0"/>
    <x v="4"/>
    <n v="4567"/>
    <x v="0"/>
    <n v="132"/>
    <n v="333"/>
    <n v="54"/>
    <n v="250"/>
    <n v="134"/>
    <n v="65"/>
    <n v="134"/>
    <n v="6"/>
    <x v="3"/>
    <n v="295.41000000000003"/>
    <n v="354"/>
    <n v="247.79999999999998"/>
    <n v="100"/>
    <n v="23"/>
    <n v="55"/>
    <n v="1533.8"/>
    <n v="593.71"/>
    <n v="913.40000000000009"/>
    <n v="776.3900000000001"/>
    <n v="1141.75"/>
    <n v="1370.1"/>
  </r>
  <r>
    <x v="2"/>
    <n v="2"/>
    <x v="2"/>
    <n v="21"/>
    <x v="0"/>
    <x v="2"/>
    <n v="3458"/>
    <x v="0"/>
    <n v="132"/>
    <n v="453"/>
    <n v="55"/>
    <n v="250"/>
    <n v="121"/>
    <n v="32"/>
    <n v="56"/>
    <n v="56"/>
    <x v="0"/>
    <n v="295.41000000000003"/>
    <n v="333"/>
    <n v="233.1"/>
    <n v="100"/>
    <n v="24"/>
    <n v="56"/>
    <n v="1568.1"/>
    <n v="449.54"/>
    <n v="691.6"/>
    <n v="587.86"/>
    <n v="864.5"/>
    <n v="1037.3999999999999"/>
  </r>
  <r>
    <x v="2"/>
    <n v="3"/>
    <x v="2"/>
    <n v="22"/>
    <x v="1"/>
    <x v="1"/>
    <n v="3458"/>
    <x v="0"/>
    <n v="132"/>
    <n v="453"/>
    <n v="56"/>
    <n v="250"/>
    <n v="121"/>
    <n v="32"/>
    <n v="56"/>
    <n v="56"/>
    <x v="1"/>
    <n v="295.41000000000003"/>
    <n v="333"/>
    <n v="233.1"/>
    <n v="100"/>
    <n v="24"/>
    <n v="56"/>
    <n v="1569.1"/>
    <n v="449.54"/>
    <n v="691.6"/>
    <n v="587.86"/>
    <n v="864.5"/>
    <n v="1037.3999999999999"/>
  </r>
  <r>
    <x v="2"/>
    <n v="7"/>
    <x v="1"/>
    <n v="22.7"/>
    <x v="1"/>
    <x v="2"/>
    <n v="3458"/>
    <x v="0"/>
    <n v="132"/>
    <n v="453"/>
    <n v="57"/>
    <n v="250"/>
    <n v="121"/>
    <n v="32"/>
    <n v="56"/>
    <n v="56"/>
    <x v="3"/>
    <n v="295.41000000000003"/>
    <n v="333"/>
    <n v="233.1"/>
    <n v="100"/>
    <n v="24"/>
    <n v="56"/>
    <n v="1570.1"/>
    <n v="449.54"/>
    <n v="691.6"/>
    <n v="587.86"/>
    <n v="864.5"/>
    <n v="1037.3999999999999"/>
  </r>
  <r>
    <x v="2"/>
    <n v="8"/>
    <x v="2"/>
    <n v="12"/>
    <x v="0"/>
    <x v="3"/>
    <n v="3458"/>
    <x v="0"/>
    <n v="132"/>
    <n v="453"/>
    <n v="58"/>
    <n v="250"/>
    <n v="121"/>
    <n v="32"/>
    <n v="56"/>
    <n v="56"/>
    <x v="3"/>
    <n v="295.41000000000003"/>
    <n v="333"/>
    <n v="233.1"/>
    <n v="100"/>
    <n v="24"/>
    <n v="56"/>
    <n v="1571.1"/>
    <n v="449.54"/>
    <n v="691.6"/>
    <n v="587.86"/>
    <n v="864.5"/>
    <n v="1037.3999999999999"/>
  </r>
  <r>
    <x v="2"/>
    <n v="9"/>
    <x v="0"/>
    <n v="13"/>
    <x v="1"/>
    <x v="5"/>
    <n v="3458"/>
    <x v="0"/>
    <n v="132"/>
    <n v="453"/>
    <n v="59"/>
    <n v="250"/>
    <n v="121"/>
    <m/>
    <n v="56"/>
    <n v="56"/>
    <x v="0"/>
    <n v="295.41000000000003"/>
    <n v="333"/>
    <n v="233.1"/>
    <n v="100"/>
    <n v="24"/>
    <n v="56"/>
    <n v="1540.1"/>
    <n v="449.54"/>
    <n v="691.6"/>
    <n v="587.86"/>
    <n v="864.5"/>
    <n v="1037.3999999999999"/>
  </r>
  <r>
    <x v="3"/>
    <n v="12"/>
    <x v="0"/>
    <n v="16"/>
    <x v="0"/>
    <x v="6"/>
    <n v="6433"/>
    <x v="1"/>
    <n v="132"/>
    <n v="399"/>
    <n v="72"/>
    <n v="250"/>
    <n v="134"/>
    <m/>
    <n v="134"/>
    <n v="6"/>
    <x v="1"/>
    <n v="295.41000000000003"/>
    <n v="343"/>
    <n v="240.1"/>
    <n v="100"/>
    <n v="25"/>
    <n v="57"/>
    <n v="1549.1"/>
    <n v="836.29000000000008"/>
    <n v="1286.6000000000001"/>
    <n v="1093.6100000000001"/>
    <n v="1608.25"/>
    <n v="1929.8999999999999"/>
  </r>
  <r>
    <x v="3"/>
    <n v="16"/>
    <x v="1"/>
    <n v="17"/>
    <x v="1"/>
    <x v="7"/>
    <n v="6433"/>
    <x v="1"/>
    <n v="132"/>
    <n v="399"/>
    <n v="73"/>
    <n v="250"/>
    <n v="134"/>
    <n v="65"/>
    <n v="134"/>
    <n v="6"/>
    <x v="2"/>
    <n v="295.41000000000003"/>
    <n v="343"/>
    <n v="240.1"/>
    <n v="100"/>
    <n v="25"/>
    <n v="57"/>
    <n v="1615.1"/>
    <n v="836.29000000000008"/>
    <n v="1286.6000000000001"/>
    <n v="1093.6100000000001"/>
    <n v="1608.25"/>
    <n v="1929.8999999999999"/>
  </r>
  <r>
    <x v="3"/>
    <n v="22"/>
    <x v="0"/>
    <n v="18"/>
    <x v="1"/>
    <x v="2"/>
    <n v="6433"/>
    <x v="1"/>
    <n v="132"/>
    <n v="399"/>
    <n v="74"/>
    <n v="250"/>
    <n v="134"/>
    <n v="65"/>
    <n v="134"/>
    <n v="6"/>
    <x v="3"/>
    <n v="295.41000000000003"/>
    <n v="343"/>
    <n v="240.1"/>
    <n v="100"/>
    <n v="25"/>
    <n v="57"/>
    <n v="1616.1"/>
    <n v="836.29000000000008"/>
    <n v="1286.6000000000001"/>
    <n v="1093.6100000000001"/>
    <n v="1608.25"/>
    <n v="1929.8999999999999"/>
  </r>
  <r>
    <x v="4"/>
    <n v="5"/>
    <x v="1"/>
    <n v="11"/>
    <x v="0"/>
    <x v="4"/>
    <n v="8765"/>
    <x v="1"/>
    <n v="132"/>
    <n v="387"/>
    <n v="50"/>
    <n v="250"/>
    <n v="128"/>
    <n v="34"/>
    <n v="128"/>
    <n v="46"/>
    <x v="0"/>
    <n v="333"/>
    <n v="343"/>
    <n v="240.1"/>
    <n v="100"/>
    <n v="26"/>
    <n v="58"/>
    <n v="1579.1"/>
    <n v="1139.45"/>
    <n v="1753"/>
    <n v="1490.0500000000002"/>
    <n v="2191.25"/>
    <n v="2629.5"/>
  </r>
  <r>
    <x v="4"/>
    <n v="13"/>
    <x v="1"/>
    <n v="21"/>
    <x v="0"/>
    <x v="7"/>
    <n v="8765"/>
    <x v="1"/>
    <n v="132"/>
    <n v="387"/>
    <n v="50"/>
    <n v="250"/>
    <n v="128"/>
    <n v="34"/>
    <n v="128"/>
    <n v="46"/>
    <x v="1"/>
    <n v="333"/>
    <n v="343"/>
    <n v="240.1"/>
    <n v="100"/>
    <n v="26"/>
    <n v="58"/>
    <n v="1579.1"/>
    <n v="1139.45"/>
    <n v="1753"/>
    <n v="1490.0500000000002"/>
    <n v="2191.25"/>
    <n v="2629.5"/>
  </r>
  <r>
    <x v="4"/>
    <n v="14"/>
    <x v="1"/>
    <n v="22"/>
    <x v="0"/>
    <x v="3"/>
    <n v="8765"/>
    <x v="1"/>
    <n v="132"/>
    <n v="387"/>
    <n v="50"/>
    <n v="250"/>
    <n v="128"/>
    <n v="34"/>
    <n v="128"/>
    <n v="46"/>
    <x v="2"/>
    <n v="333"/>
    <n v="343"/>
    <n v="240.1"/>
    <n v="100"/>
    <n v="26"/>
    <n v="58"/>
    <n v="1579.1"/>
    <n v="1139.45"/>
    <n v="1753"/>
    <n v="1490.0500000000002"/>
    <n v="2191.25"/>
    <n v="2629.5"/>
  </r>
  <r>
    <x v="4"/>
    <n v="15"/>
    <x v="2"/>
    <n v="23"/>
    <x v="1"/>
    <x v="4"/>
    <n v="8765"/>
    <x v="1"/>
    <n v="132"/>
    <n v="387"/>
    <n v="50"/>
    <n v="250"/>
    <n v="128"/>
    <n v="34"/>
    <n v="128"/>
    <n v="46"/>
    <x v="3"/>
    <n v="333"/>
    <n v="343"/>
    <n v="240.1"/>
    <n v="100"/>
    <n v="26"/>
    <n v="58"/>
    <n v="1579.1"/>
    <n v="1139.45"/>
    <n v="1753"/>
    <n v="1490.0500000000002"/>
    <n v="2191.25"/>
    <n v="2629.5"/>
  </r>
  <r>
    <x v="5"/>
    <n v="17"/>
    <x v="2"/>
    <n v="12.9"/>
    <x v="0"/>
    <x v="2"/>
    <n v="5432"/>
    <x v="1"/>
    <n v="132"/>
    <n v="245"/>
    <n v="50"/>
    <n v="250"/>
    <n v="120"/>
    <m/>
    <n v="120"/>
    <n v="66"/>
    <x v="0"/>
    <n v="295.41000000000003"/>
    <n v="343"/>
    <n v="240.1"/>
    <n v="100"/>
    <n v="27"/>
    <n v="59"/>
    <n v="1409.1"/>
    <n v="706.16"/>
    <n v="1086.4000000000001"/>
    <n v="923.44"/>
    <n v="1358"/>
    <n v="1629.6"/>
  </r>
  <r>
    <x v="5"/>
    <n v="18"/>
    <x v="2"/>
    <n v="12.9"/>
    <x v="0"/>
    <x v="3"/>
    <n v="5432"/>
    <x v="1"/>
    <n v="132"/>
    <n v="245"/>
    <n v="50"/>
    <n v="250"/>
    <n v="120"/>
    <m/>
    <n v="120"/>
    <n v="66"/>
    <x v="1"/>
    <n v="295.41000000000003"/>
    <n v="343"/>
    <n v="240.1"/>
    <n v="100"/>
    <n v="27"/>
    <n v="59"/>
    <n v="1409.1"/>
    <n v="706.16"/>
    <n v="1086.4000000000001"/>
    <n v="923.44"/>
    <n v="1358"/>
    <n v="1629.6"/>
  </r>
  <r>
    <x v="5"/>
    <n v="18"/>
    <x v="2"/>
    <n v="21"/>
    <x v="0"/>
    <x v="7"/>
    <n v="5432"/>
    <x v="1"/>
    <n v="132"/>
    <n v="245"/>
    <n v="50"/>
    <n v="250"/>
    <n v="120"/>
    <m/>
    <n v="120"/>
    <n v="66"/>
    <x v="2"/>
    <n v="295.41000000000003"/>
    <n v="343"/>
    <n v="240.1"/>
    <n v="100"/>
    <n v="27"/>
    <n v="59"/>
    <n v="1409.1"/>
    <n v="706.16"/>
    <n v="1086.4000000000001"/>
    <n v="923.44"/>
    <n v="1358"/>
    <n v="1629.6"/>
  </r>
  <r>
    <x v="5"/>
    <n v="24"/>
    <x v="2"/>
    <n v="22"/>
    <x v="1"/>
    <x v="7"/>
    <n v="5432"/>
    <x v="1"/>
    <n v="132"/>
    <n v="245"/>
    <n v="50"/>
    <n v="250"/>
    <n v="120"/>
    <m/>
    <n v="120"/>
    <n v="66"/>
    <x v="3"/>
    <n v="295.41000000000003"/>
    <n v="343"/>
    <n v="240.1"/>
    <n v="100"/>
    <n v="27"/>
    <n v="59"/>
    <n v="1409.1"/>
    <n v="706.16"/>
    <n v="1086.4000000000001"/>
    <n v="923.44"/>
    <n v="1358"/>
    <n v="1629.6"/>
  </r>
  <r>
    <x v="6"/>
    <n v="7"/>
    <x v="0"/>
    <n v="23"/>
    <x v="1"/>
    <x v="1"/>
    <n v="6778"/>
    <x v="2"/>
    <n v="132"/>
    <n v="400"/>
    <n v="50"/>
    <n v="250"/>
    <n v="134"/>
    <m/>
    <n v="134"/>
    <n v="6"/>
    <x v="0"/>
    <n v="295.41000000000003"/>
    <n v="377"/>
    <n v="263.89999999999998"/>
    <n v="100"/>
    <n v="28"/>
    <n v="60"/>
    <n v="1557.9"/>
    <n v="881.14"/>
    <n v="1355.6000000000001"/>
    <n v="1152.26"/>
    <n v="1694.5"/>
    <n v="2033.3999999999999"/>
  </r>
  <r>
    <x v="6"/>
    <n v="19"/>
    <x v="0"/>
    <n v="12"/>
    <x v="1"/>
    <x v="2"/>
    <n v="6778"/>
    <x v="2"/>
    <n v="132"/>
    <n v="400"/>
    <n v="50"/>
    <n v="250"/>
    <n v="134"/>
    <n v="65"/>
    <n v="134"/>
    <n v="6"/>
    <x v="1"/>
    <n v="295.41000000000003"/>
    <n v="377"/>
    <n v="263.89999999999998"/>
    <n v="100"/>
    <n v="28"/>
    <n v="60"/>
    <n v="1622.9"/>
    <n v="881.14"/>
    <n v="1355.6000000000001"/>
    <n v="1152.26"/>
    <n v="1694.5"/>
    <n v="2033.3999999999999"/>
  </r>
  <r>
    <x v="6"/>
    <n v="19"/>
    <x v="0"/>
    <n v="13"/>
    <x v="0"/>
    <x v="3"/>
    <n v="6778"/>
    <x v="2"/>
    <n v="132"/>
    <n v="400"/>
    <n v="50"/>
    <n v="250"/>
    <n v="134"/>
    <n v="65"/>
    <n v="134"/>
    <n v="6"/>
    <x v="2"/>
    <n v="295.41000000000003"/>
    <n v="377"/>
    <n v="263.89999999999998"/>
    <n v="100"/>
    <n v="28"/>
    <n v="60"/>
    <n v="1622.9"/>
    <n v="881.14"/>
    <n v="1355.6000000000001"/>
    <n v="1152.26"/>
    <n v="1694.5"/>
    <n v="2033.3999999999999"/>
  </r>
  <r>
    <x v="6"/>
    <n v="20"/>
    <x v="0"/>
    <n v="14"/>
    <x v="0"/>
    <x v="4"/>
    <n v="6778"/>
    <x v="2"/>
    <n v="132"/>
    <n v="400"/>
    <n v="50"/>
    <n v="250"/>
    <n v="134"/>
    <n v="65"/>
    <n v="134"/>
    <n v="6"/>
    <x v="3"/>
    <n v="295.41000000000003"/>
    <n v="377"/>
    <n v="263.89999999999998"/>
    <n v="100"/>
    <n v="28"/>
    <n v="60"/>
    <n v="1622.9"/>
    <n v="881.14"/>
    <n v="1355.6000000000001"/>
    <n v="1152.26"/>
    <n v="1694.5"/>
    <n v="2033.3999999999999"/>
  </r>
  <r>
    <x v="6"/>
    <n v="21"/>
    <x v="0"/>
    <n v="15"/>
    <x v="0"/>
    <x v="5"/>
    <n v="6778"/>
    <x v="2"/>
    <n v="132"/>
    <n v="400"/>
    <n v="50"/>
    <n v="250"/>
    <n v="134"/>
    <n v="65"/>
    <n v="134"/>
    <n v="6"/>
    <x v="0"/>
    <n v="295.41000000000003"/>
    <n v="377"/>
    <n v="263.89999999999998"/>
    <n v="100"/>
    <n v="28"/>
    <n v="60"/>
    <n v="1622.9"/>
    <n v="881.14"/>
    <n v="1355.6000000000001"/>
    <n v="1152.26"/>
    <n v="1694.5"/>
    <n v="2033.3999999999999"/>
  </r>
  <r>
    <x v="6"/>
    <n v="25"/>
    <x v="0"/>
    <n v="16"/>
    <x v="0"/>
    <x v="4"/>
    <n v="6778"/>
    <x v="2"/>
    <n v="132"/>
    <n v="400"/>
    <n v="50"/>
    <n v="250"/>
    <n v="134"/>
    <n v="65"/>
    <n v="134"/>
    <n v="6"/>
    <x v="1"/>
    <n v="295.41000000000003"/>
    <n v="377"/>
    <n v="263.89999999999998"/>
    <n v="100"/>
    <n v="28"/>
    <n v="60"/>
    <n v="1622.9"/>
    <n v="881.14"/>
    <n v="1355.6000000000001"/>
    <n v="1152.26"/>
    <n v="1694.5"/>
    <n v="2033.3999999999999"/>
  </r>
  <r>
    <x v="6"/>
    <n v="7"/>
    <x v="0"/>
    <n v="23"/>
    <x v="1"/>
    <x v="1"/>
    <n v="6778"/>
    <x v="2"/>
    <n v="132"/>
    <n v="400"/>
    <n v="50"/>
    <n v="250"/>
    <n v="134"/>
    <m/>
    <n v="134"/>
    <n v="6"/>
    <x v="2"/>
    <n v="295.41000000000003"/>
    <n v="377"/>
    <n v="263.89999999999998"/>
    <n v="100"/>
    <n v="28"/>
    <n v="60"/>
    <n v="1557.9"/>
    <n v="881.14"/>
    <n v="1355.6000000000001"/>
    <n v="1152.26"/>
    <n v="1694.5"/>
    <n v="2033.3999999999999"/>
  </r>
  <r>
    <x v="6"/>
    <n v="19"/>
    <x v="0"/>
    <n v="12"/>
    <x v="1"/>
    <x v="2"/>
    <n v="6778"/>
    <x v="2"/>
    <n v="132"/>
    <n v="400"/>
    <n v="50"/>
    <n v="250"/>
    <n v="134"/>
    <n v="65"/>
    <n v="134"/>
    <n v="6"/>
    <x v="3"/>
    <n v="295.41000000000003"/>
    <n v="377"/>
    <n v="263.89999999999998"/>
    <n v="100"/>
    <n v="28"/>
    <n v="60"/>
    <n v="1622.9"/>
    <n v="881.14"/>
    <n v="1355.6000000000001"/>
    <n v="1152.26"/>
    <n v="1694.5"/>
    <n v="2033.3999999999999"/>
  </r>
  <r>
    <x v="6"/>
    <n v="19"/>
    <x v="0"/>
    <n v="13"/>
    <x v="0"/>
    <x v="3"/>
    <n v="6778"/>
    <x v="2"/>
    <n v="132"/>
    <n v="400"/>
    <n v="50"/>
    <n v="250"/>
    <n v="134"/>
    <n v="65"/>
    <n v="134"/>
    <n v="6"/>
    <x v="0"/>
    <n v="295.41000000000003"/>
    <n v="377"/>
    <n v="263.89999999999998"/>
    <n v="100"/>
    <n v="28"/>
    <n v="60"/>
    <n v="1622.9"/>
    <n v="881.14"/>
    <n v="1355.6000000000001"/>
    <n v="1152.26"/>
    <n v="1694.5"/>
    <n v="2033.3999999999999"/>
  </r>
  <r>
    <x v="6"/>
    <n v="20"/>
    <x v="0"/>
    <n v="14"/>
    <x v="0"/>
    <x v="4"/>
    <n v="6778"/>
    <x v="2"/>
    <n v="132"/>
    <n v="400"/>
    <n v="50"/>
    <n v="250"/>
    <n v="134"/>
    <n v="65"/>
    <n v="134"/>
    <n v="6"/>
    <x v="1"/>
    <n v="295.41000000000003"/>
    <n v="377"/>
    <n v="263.89999999999998"/>
    <n v="100"/>
    <n v="28"/>
    <n v="60"/>
    <n v="1622.9"/>
    <n v="881.14"/>
    <n v="1355.6000000000001"/>
    <n v="1152.26"/>
    <n v="1694.5"/>
    <n v="2033.3999999999999"/>
  </r>
  <r>
    <x v="6"/>
    <n v="21"/>
    <x v="0"/>
    <n v="15"/>
    <x v="0"/>
    <x v="5"/>
    <n v="6778"/>
    <x v="2"/>
    <n v="132"/>
    <n v="400"/>
    <n v="50"/>
    <n v="250"/>
    <n v="134"/>
    <n v="65"/>
    <n v="134"/>
    <n v="6"/>
    <x v="2"/>
    <n v="295.41000000000003"/>
    <n v="377"/>
    <n v="263.89999999999998"/>
    <n v="100"/>
    <n v="28"/>
    <n v="60"/>
    <n v="1622.9"/>
    <n v="881.14"/>
    <n v="1355.6000000000001"/>
    <n v="1152.26"/>
    <n v="1694.5"/>
    <n v="2033.3999999999999"/>
  </r>
  <r>
    <x v="6"/>
    <n v="25"/>
    <x v="0"/>
    <n v="16"/>
    <x v="0"/>
    <x v="4"/>
    <n v="6778"/>
    <x v="2"/>
    <n v="132"/>
    <n v="400"/>
    <n v="50"/>
    <n v="250"/>
    <n v="134"/>
    <n v="65"/>
    <n v="134"/>
    <n v="6"/>
    <x v="3"/>
    <n v="295.41000000000003"/>
    <n v="377"/>
    <n v="263.89999999999998"/>
    <n v="100"/>
    <n v="28"/>
    <n v="60"/>
    <n v="1622.9"/>
    <n v="881.14"/>
    <n v="1355.6000000000001"/>
    <n v="1152.26"/>
    <n v="1694.5"/>
    <n v="2033.3999999999999"/>
  </r>
  <r>
    <x v="7"/>
    <n v="8"/>
    <x v="1"/>
    <n v="17"/>
    <x v="0"/>
    <x v="7"/>
    <n v="6543"/>
    <x v="2"/>
    <n v="132"/>
    <n v="400"/>
    <n v="50"/>
    <n v="250"/>
    <n v="121"/>
    <m/>
    <n v="51"/>
    <n v="51"/>
    <x v="0"/>
    <n v="295.41000000000003"/>
    <n v="389"/>
    <n v="272.29999999999995"/>
    <n v="100"/>
    <n v="29"/>
    <n v="61"/>
    <n v="1517.3"/>
    <n v="850.59"/>
    <n v="1308.6000000000001"/>
    <n v="1112.3100000000002"/>
    <n v="1635.75"/>
    <n v="1962.8999999999999"/>
  </r>
  <r>
    <x v="7"/>
    <n v="20"/>
    <x v="1"/>
    <n v="18"/>
    <x v="0"/>
    <x v="5"/>
    <n v="6543"/>
    <x v="2"/>
    <n v="132"/>
    <n v="400"/>
    <n v="50"/>
    <n v="250"/>
    <n v="121"/>
    <m/>
    <n v="51"/>
    <n v="51"/>
    <x v="1"/>
    <n v="295.41000000000003"/>
    <n v="389"/>
    <n v="272.29999999999995"/>
    <n v="100"/>
    <n v="29"/>
    <n v="61"/>
    <n v="1517.3"/>
    <n v="850.59"/>
    <n v="1308.6000000000001"/>
    <n v="1112.3100000000002"/>
    <n v="1635.75"/>
    <n v="1962.8999999999999"/>
  </r>
  <r>
    <x v="7"/>
    <n v="22"/>
    <x v="1"/>
    <n v="12.9"/>
    <x v="0"/>
    <x v="1"/>
    <n v="6543"/>
    <x v="2"/>
    <n v="132"/>
    <n v="400"/>
    <n v="50"/>
    <n v="250"/>
    <n v="121"/>
    <n v="33"/>
    <n v="51"/>
    <n v="51"/>
    <x v="2"/>
    <n v="295.41000000000003"/>
    <n v="389"/>
    <n v="272.29999999999995"/>
    <n v="100"/>
    <n v="29"/>
    <n v="61"/>
    <n v="1550.3"/>
    <n v="850.59"/>
    <n v="1308.6000000000001"/>
    <n v="1112.3100000000002"/>
    <n v="1635.75"/>
    <n v="1962.8999999999999"/>
  </r>
  <r>
    <x v="7"/>
    <n v="23"/>
    <x v="1"/>
    <n v="12.9"/>
    <x v="0"/>
    <x v="2"/>
    <n v="6543"/>
    <x v="2"/>
    <n v="132"/>
    <n v="400"/>
    <n v="50"/>
    <n v="250"/>
    <n v="121"/>
    <n v="33"/>
    <n v="51"/>
    <n v="51"/>
    <x v="3"/>
    <n v="295.41000000000003"/>
    <n v="389"/>
    <n v="272.29999999999995"/>
    <n v="100"/>
    <n v="29"/>
    <n v="61"/>
    <n v="1550.3"/>
    <n v="850.59"/>
    <n v="1308.6000000000001"/>
    <n v="1112.3100000000002"/>
    <n v="1635.75"/>
    <n v="1962.8999999999999"/>
  </r>
  <r>
    <x v="8"/>
    <n v="25"/>
    <x v="0"/>
    <n v="12.9"/>
    <x v="0"/>
    <x v="2"/>
    <n v="8633"/>
    <x v="2"/>
    <n v="132"/>
    <n v="400"/>
    <n v="50"/>
    <n v="250"/>
    <n v="134"/>
    <m/>
    <n v="134"/>
    <n v="6"/>
    <x v="2"/>
    <n v="295.41000000000003"/>
    <n v="234"/>
    <n v="163.79999999999998"/>
    <n v="100"/>
    <n v="23"/>
    <n v="55"/>
    <n v="1447.8"/>
    <n v="1122.29"/>
    <n v="1726.6000000000001"/>
    <n v="1467.6100000000001"/>
    <n v="2158.25"/>
    <n v="2589.9"/>
  </r>
  <r>
    <x v="8"/>
    <n v="26"/>
    <x v="0"/>
    <n v="18"/>
    <x v="0"/>
    <x v="3"/>
    <n v="8633"/>
    <x v="2"/>
    <n v="132"/>
    <n v="400"/>
    <n v="50"/>
    <n v="250"/>
    <n v="134"/>
    <m/>
    <n v="134"/>
    <n v="6"/>
    <x v="2"/>
    <n v="295.41000000000003"/>
    <n v="234"/>
    <n v="163.79999999999998"/>
    <n v="100"/>
    <n v="23"/>
    <n v="55"/>
    <n v="1447.8"/>
    <n v="1122.29"/>
    <n v="1726.6000000000001"/>
    <n v="1467.6100000000001"/>
    <n v="2158.25"/>
    <n v="2589.9"/>
  </r>
  <r>
    <x v="8"/>
    <n v="27"/>
    <x v="0"/>
    <n v="19"/>
    <x v="0"/>
    <x v="4"/>
    <n v="8633"/>
    <x v="2"/>
    <n v="132"/>
    <n v="400"/>
    <n v="50"/>
    <n v="250"/>
    <n v="134"/>
    <m/>
    <n v="134"/>
    <n v="6"/>
    <x v="2"/>
    <n v="295.41000000000003"/>
    <n v="234"/>
    <n v="163.79999999999998"/>
    <n v="100"/>
    <n v="23"/>
    <n v="55"/>
    <n v="1447.8"/>
    <n v="1122.29"/>
    <n v="1726.6000000000001"/>
    <n v="1467.6100000000001"/>
    <n v="2158.25"/>
    <n v="2589.9"/>
  </r>
  <r>
    <x v="8"/>
    <n v="27"/>
    <x v="0"/>
    <n v="20"/>
    <x v="0"/>
    <x v="4"/>
    <n v="8633"/>
    <x v="2"/>
    <n v="132"/>
    <n v="400"/>
    <n v="50"/>
    <n v="250"/>
    <n v="134"/>
    <m/>
    <n v="134"/>
    <n v="6"/>
    <x v="2"/>
    <n v="295.41000000000003"/>
    <n v="234"/>
    <n v="163.79999999999998"/>
    <n v="100"/>
    <n v="23"/>
    <n v="55"/>
    <n v="1447.8"/>
    <n v="1122.29"/>
    <n v="1726.6000000000001"/>
    <n v="1467.6100000000001"/>
    <n v="2158.25"/>
    <n v="2589.9"/>
  </r>
  <r>
    <x v="9"/>
    <n v="1"/>
    <x v="0"/>
    <n v="21"/>
    <x v="0"/>
    <x v="4"/>
    <n v="5556"/>
    <x v="0"/>
    <n v="132"/>
    <n v="400"/>
    <n v="50"/>
    <n v="250"/>
    <n v="120"/>
    <n v="65"/>
    <n v="134"/>
    <n v="6"/>
    <x v="0"/>
    <n v="295.41000000000003"/>
    <n v="343"/>
    <n v="240.1"/>
    <n v="100"/>
    <n v="22"/>
    <n v="54"/>
    <n v="1573.1"/>
    <n v="722.28"/>
    <n v="1111.2"/>
    <n v="944.5200000000001"/>
    <n v="1389"/>
    <n v="1666.8"/>
  </r>
  <r>
    <x v="9"/>
    <n v="2"/>
    <x v="0"/>
    <n v="22"/>
    <x v="0"/>
    <x v="4"/>
    <n v="5556"/>
    <x v="0"/>
    <n v="132"/>
    <n v="400"/>
    <n v="50"/>
    <n v="250"/>
    <n v="120"/>
    <n v="65"/>
    <n v="134"/>
    <n v="6"/>
    <x v="0"/>
    <n v="295.41000000000003"/>
    <n v="343"/>
    <n v="240.1"/>
    <n v="100"/>
    <n v="22"/>
    <n v="54"/>
    <n v="1573.1"/>
    <n v="722.28"/>
    <n v="1111.2"/>
    <n v="944.5200000000001"/>
    <n v="1389"/>
    <n v="1666.8"/>
  </r>
  <r>
    <x v="9"/>
    <n v="10"/>
    <x v="0"/>
    <n v="23"/>
    <x v="0"/>
    <x v="4"/>
    <n v="6433"/>
    <x v="1"/>
    <n v="132"/>
    <n v="399"/>
    <n v="50"/>
    <n v="250"/>
    <n v="134"/>
    <m/>
    <n v="134"/>
    <n v="6"/>
    <x v="1"/>
    <n v="295.41000000000003"/>
    <n v="343"/>
    <n v="240.1"/>
    <n v="100"/>
    <n v="25"/>
    <n v="57"/>
    <n v="1527.1"/>
    <n v="836.29000000000008"/>
    <n v="1286.6000000000001"/>
    <n v="1093.6100000000001"/>
    <n v="1608.25"/>
    <n v="1929.8999999999999"/>
  </r>
  <r>
    <x v="9"/>
    <n v="10"/>
    <x v="1"/>
    <n v="12.9"/>
    <x v="0"/>
    <x v="4"/>
    <n v="3456"/>
    <x v="3"/>
    <n v="132"/>
    <n v="400"/>
    <n v="50"/>
    <n v="250"/>
    <n v="128"/>
    <n v="65"/>
    <n v="134"/>
    <n v="6"/>
    <x v="3"/>
    <n v="295.41000000000003"/>
    <n v="343"/>
    <n v="240.1"/>
    <n v="100"/>
    <n v="24"/>
    <n v="56"/>
    <n v="1585.1"/>
    <n v="449.28000000000003"/>
    <n v="691.2"/>
    <n v="587.5200000000001"/>
    <n v="864"/>
    <n v="1036.8"/>
  </r>
  <r>
    <x v="9"/>
    <n v="11"/>
    <x v="0"/>
    <n v="13"/>
    <x v="0"/>
    <x v="4"/>
    <n v="6433"/>
    <x v="1"/>
    <n v="132"/>
    <n v="399"/>
    <n v="50"/>
    <n v="250"/>
    <n v="134"/>
    <m/>
    <n v="134"/>
    <n v="6"/>
    <x v="1"/>
    <n v="295.41000000000003"/>
    <n v="343"/>
    <n v="240.1"/>
    <n v="100"/>
    <n v="25"/>
    <n v="57"/>
    <n v="1527.1"/>
    <n v="836.29000000000008"/>
    <n v="1286.6000000000001"/>
    <n v="1093.6100000000001"/>
    <n v="1608.25"/>
    <n v="1929.8999999999999"/>
  </r>
  <r>
    <x v="9"/>
    <n v="28"/>
    <x v="1"/>
    <n v="14"/>
    <x v="0"/>
    <x v="4"/>
    <n v="3456"/>
    <x v="3"/>
    <n v="132"/>
    <n v="400"/>
    <n v="50"/>
    <n v="250"/>
    <n v="128"/>
    <m/>
    <n v="134"/>
    <n v="6"/>
    <x v="3"/>
    <n v="295.41000000000003"/>
    <n v="343"/>
    <n v="240.1"/>
    <n v="100"/>
    <n v="24"/>
    <n v="56"/>
    <n v="1520.1"/>
    <n v="449.28000000000003"/>
    <n v="691.2"/>
    <n v="587.5200000000001"/>
    <n v="864"/>
    <n v="1036.8"/>
  </r>
  <r>
    <x v="9"/>
    <n v="28"/>
    <x v="1"/>
    <n v="15"/>
    <x v="0"/>
    <x v="4"/>
    <n v="3456"/>
    <x v="3"/>
    <n v="132"/>
    <n v="400"/>
    <n v="50"/>
    <n v="250"/>
    <n v="128"/>
    <m/>
    <n v="134"/>
    <n v="6"/>
    <x v="3"/>
    <n v="295.41000000000003"/>
    <n v="343"/>
    <n v="240.1"/>
    <n v="100"/>
    <n v="24"/>
    <n v="56"/>
    <n v="1520.1"/>
    <n v="449.28000000000003"/>
    <n v="691.2"/>
    <n v="587.5200000000001"/>
    <n v="864"/>
    <n v="1036.8"/>
  </r>
  <r>
    <x v="9"/>
    <n v="29"/>
    <x v="1"/>
    <n v="16"/>
    <x v="0"/>
    <x v="4"/>
    <n v="3456"/>
    <x v="3"/>
    <n v="132"/>
    <n v="400"/>
    <n v="50"/>
    <n v="250"/>
    <n v="128"/>
    <m/>
    <n v="134"/>
    <n v="6"/>
    <x v="3"/>
    <n v="295.41000000000003"/>
    <n v="343"/>
    <n v="240.1"/>
    <n v="100"/>
    <n v="24"/>
    <n v="56"/>
    <n v="1520.1"/>
    <n v="449.28000000000003"/>
    <n v="691.2"/>
    <n v="587.5200000000001"/>
    <n v="864"/>
    <n v="1036.8"/>
  </r>
  <r>
    <x v="9"/>
    <n v="1"/>
    <x v="0"/>
    <n v="21"/>
    <x v="0"/>
    <x v="4"/>
    <n v="5556"/>
    <x v="0"/>
    <n v="132"/>
    <n v="400"/>
    <n v="50"/>
    <n v="250"/>
    <n v="120"/>
    <n v="65"/>
    <n v="134"/>
    <n v="6"/>
    <x v="0"/>
    <n v="295.41000000000003"/>
    <n v="343"/>
    <n v="240.1"/>
    <n v="100"/>
    <n v="22"/>
    <n v="54"/>
    <n v="1573.1"/>
    <n v="722.28"/>
    <n v="1111.2"/>
    <n v="944.5200000000001"/>
    <n v="1389"/>
    <n v="1666.8"/>
  </r>
  <r>
    <x v="9"/>
    <n v="2"/>
    <x v="0"/>
    <n v="22"/>
    <x v="0"/>
    <x v="4"/>
    <n v="5556"/>
    <x v="0"/>
    <n v="132"/>
    <n v="400"/>
    <n v="50"/>
    <n v="250"/>
    <n v="120"/>
    <n v="65"/>
    <n v="134"/>
    <n v="6"/>
    <x v="0"/>
    <n v="295.41000000000003"/>
    <n v="343"/>
    <n v="240.1"/>
    <n v="100"/>
    <n v="22"/>
    <n v="54"/>
    <n v="1573.1"/>
    <n v="722.28"/>
    <n v="1111.2"/>
    <n v="944.5200000000001"/>
    <n v="1389"/>
    <n v="1666.8"/>
  </r>
  <r>
    <x v="10"/>
    <n v="29"/>
    <x v="2"/>
    <n v="18"/>
    <x v="0"/>
    <x v="4"/>
    <n v="4782"/>
    <x v="3"/>
    <n v="132"/>
    <n v="400"/>
    <n v="50"/>
    <n v="250"/>
    <n v="120"/>
    <n v="65"/>
    <n v="134"/>
    <n v="6"/>
    <x v="3"/>
    <n v="295.41000000000003"/>
    <n v="399"/>
    <n v="279.29999999999995"/>
    <n v="100"/>
    <n v="25"/>
    <n v="57"/>
    <n v="1618.3"/>
    <n v="621.66"/>
    <n v="956.40000000000009"/>
    <n v="812.94"/>
    <n v="1195.5"/>
    <n v="1434.6"/>
  </r>
  <r>
    <x v="10"/>
    <n v="11"/>
    <x v="2"/>
    <n v="17"/>
    <x v="0"/>
    <x v="4"/>
    <n v="4782"/>
    <x v="3"/>
    <n v="132"/>
    <n v="400"/>
    <n v="50"/>
    <n v="250"/>
    <n v="120"/>
    <n v="65"/>
    <n v="134"/>
    <n v="6"/>
    <x v="3"/>
    <n v="295.41000000000003"/>
    <n v="399"/>
    <n v="279.29999999999995"/>
    <n v="100"/>
    <n v="25"/>
    <n v="57"/>
    <n v="1618.3"/>
    <n v="621.66"/>
    <n v="956.40000000000009"/>
    <n v="812.94"/>
    <n v="1195.5"/>
    <n v="1434.6"/>
  </r>
  <r>
    <x v="10"/>
    <n v="23"/>
    <x v="2"/>
    <n v="18"/>
    <x v="0"/>
    <x v="4"/>
    <n v="4782"/>
    <x v="3"/>
    <n v="132"/>
    <n v="400"/>
    <n v="50"/>
    <n v="250"/>
    <n v="120"/>
    <n v="65"/>
    <n v="134"/>
    <n v="6"/>
    <x v="3"/>
    <n v="295.41000000000003"/>
    <n v="399"/>
    <n v="279.29999999999995"/>
    <n v="100"/>
    <n v="25"/>
    <n v="57"/>
    <n v="1618.3"/>
    <n v="621.66"/>
    <n v="956.40000000000009"/>
    <n v="812.94"/>
    <n v="1195.5"/>
    <n v="1434.6"/>
  </r>
  <r>
    <x v="10"/>
    <n v="23"/>
    <x v="2"/>
    <n v="18"/>
    <x v="0"/>
    <x v="4"/>
    <n v="4782"/>
    <x v="3"/>
    <n v="132"/>
    <n v="400"/>
    <n v="50"/>
    <n v="250"/>
    <n v="120"/>
    <n v="65"/>
    <n v="134"/>
    <n v="6"/>
    <x v="3"/>
    <n v="295.41000000000003"/>
    <n v="399"/>
    <n v="279.29999999999995"/>
    <n v="100"/>
    <n v="25"/>
    <n v="57"/>
    <n v="1618.3"/>
    <n v="621.66"/>
    <n v="956.40000000000009"/>
    <n v="812.94"/>
    <n v="1195.5"/>
    <n v="1434.6"/>
  </r>
  <r>
    <x v="10"/>
    <n v="29"/>
    <x v="2"/>
    <n v="18"/>
    <x v="0"/>
    <x v="4"/>
    <n v="4782"/>
    <x v="3"/>
    <n v="132"/>
    <n v="400"/>
    <n v="50"/>
    <n v="250"/>
    <n v="120"/>
    <n v="65"/>
    <n v="134"/>
    <n v="6"/>
    <x v="3"/>
    <n v="295.41000000000003"/>
    <n v="399"/>
    <n v="279.29999999999995"/>
    <n v="100"/>
    <n v="25"/>
    <n v="57"/>
    <n v="1618.3"/>
    <n v="621.66"/>
    <n v="956.40000000000009"/>
    <n v="812.94"/>
    <n v="1195.5"/>
    <n v="1434.6"/>
  </r>
  <r>
    <x v="11"/>
    <n v="12"/>
    <x v="0"/>
    <n v="12.9"/>
    <x v="0"/>
    <x v="4"/>
    <n v="5287"/>
    <x v="3"/>
    <n v="132"/>
    <n v="400"/>
    <n v="50"/>
    <n v="250"/>
    <n v="134"/>
    <m/>
    <n v="134"/>
    <n v="6"/>
    <x v="3"/>
    <n v="295.41000000000003"/>
    <n v="343"/>
    <n v="240.1"/>
    <n v="100"/>
    <n v="26"/>
    <n v="58"/>
    <n v="1530.1"/>
    <n v="687.31000000000006"/>
    <n v="1057.4000000000001"/>
    <n v="898.79000000000008"/>
    <n v="1321.75"/>
    <n v="1586.1"/>
  </r>
  <r>
    <x v="11"/>
    <n v="24"/>
    <x v="0"/>
    <n v="18"/>
    <x v="0"/>
    <x v="4"/>
    <n v="5287"/>
    <x v="3"/>
    <n v="132"/>
    <n v="400"/>
    <n v="50"/>
    <n v="250"/>
    <n v="134"/>
    <m/>
    <n v="134"/>
    <n v="6"/>
    <x v="3"/>
    <n v="295.41000000000003"/>
    <n v="343"/>
    <n v="240.1"/>
    <n v="100"/>
    <n v="26"/>
    <n v="58"/>
    <n v="1530.1"/>
    <n v="687.31000000000006"/>
    <n v="1057.4000000000001"/>
    <n v="898.79000000000008"/>
    <n v="1321.75"/>
    <n v="1586.1"/>
  </r>
  <r>
    <x v="11"/>
    <n v="25"/>
    <x v="0"/>
    <n v="18"/>
    <x v="0"/>
    <x v="4"/>
    <n v="5287"/>
    <x v="3"/>
    <n v="132"/>
    <n v="400"/>
    <n v="50"/>
    <n v="250"/>
    <n v="134"/>
    <m/>
    <n v="134"/>
    <n v="6"/>
    <x v="3"/>
    <n v="295.41000000000003"/>
    <n v="343"/>
    <n v="240.1"/>
    <n v="100"/>
    <n v="26"/>
    <n v="58"/>
    <n v="1530.1"/>
    <n v="687.31000000000006"/>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6DB14-4C80-4962-A169-5D3AADB91D9F}" name="Freight Expens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U9:X10"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pivotField numFmtId="166" showAll="0"/>
    <pivotField showAll="0">
      <items count="5">
        <item x="1"/>
        <item x="0"/>
        <item x="3"/>
        <item x="2"/>
        <item t="default"/>
      </items>
    </pivotField>
    <pivotField numFmtId="166" showAll="0"/>
    <pivotField numFmtId="166" showAll="0"/>
    <pivotField numFmtId="166" showAll="0"/>
    <pivotField numFmtId="166" showAll="0"/>
    <pivotField dataField="1" numFmtId="166" showAll="0"/>
    <pivotField dataField="1" showAll="0"/>
    <pivotField dataField="1" numFmtId="166" showAll="0"/>
    <pivotField dataField="1"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Repairs" fld="13" baseField="0" baseItem="0"/>
    <dataField name="Sum of Tolls" fld="14" baseField="0" baseItem="0"/>
    <dataField name="Sum of Fundings" fld="15" baseField="0" baseItem="0"/>
  </dataFields>
  <formats count="17">
    <format dxfId="3348">
      <pivotArea type="all" dataOnly="0" outline="0" fieldPosition="0"/>
    </format>
    <format dxfId="3347">
      <pivotArea outline="0" collapsedLevelsAreSubtotals="1" fieldPosition="0"/>
    </format>
    <format dxfId="3346">
      <pivotArea type="all" dataOnly="0" outline="0" fieldPosition="0"/>
    </format>
    <format dxfId="3345">
      <pivotArea outline="0" collapsedLevelsAreSubtotals="1" fieldPosition="0"/>
    </format>
    <format dxfId="3344">
      <pivotArea type="all" dataOnly="0" outline="0" fieldPosition="0"/>
    </format>
    <format dxfId="3343">
      <pivotArea outline="0" collapsedLevelsAreSubtotals="1" fieldPosition="0"/>
    </format>
    <format dxfId="3342">
      <pivotArea type="all" dataOnly="0" outline="0" fieldPosition="0"/>
    </format>
    <format dxfId="3341">
      <pivotArea outline="0" collapsedLevelsAreSubtotals="1" fieldPosition="0"/>
    </format>
    <format dxfId="3340">
      <pivotArea outline="0" collapsedLevelsAreSubtotals="1" fieldPosition="0"/>
    </format>
    <format dxfId="3339">
      <pivotArea outline="0" collapsedLevelsAreSubtotals="1" fieldPosition="0"/>
    </format>
    <format dxfId="3338">
      <pivotArea outline="0" collapsedLevelsAreSubtotals="1" fieldPosition="0"/>
    </format>
    <format dxfId="3337">
      <pivotArea outline="0" collapsedLevelsAreSubtotals="1" fieldPosition="0"/>
    </format>
    <format dxfId="3336">
      <pivotArea dataOnly="0" labelOnly="1" outline="0" fieldPosition="0">
        <references count="1">
          <reference field="4294967294" count="4">
            <x v="0"/>
            <x v="1"/>
            <x v="2"/>
            <x v="3"/>
          </reference>
        </references>
      </pivotArea>
    </format>
    <format dxfId="3335">
      <pivotArea dataOnly="0" labelOnly="1" outline="0" fieldPosition="0">
        <references count="1">
          <reference field="4294967294" count="1">
            <x v="0"/>
          </reference>
        </references>
      </pivotArea>
    </format>
    <format dxfId="3334">
      <pivotArea dataOnly="0" labelOnly="1" outline="0" fieldPosition="0">
        <references count="1">
          <reference field="4294967294" count="1">
            <x v="1"/>
          </reference>
        </references>
      </pivotArea>
    </format>
    <format dxfId="3333">
      <pivotArea dataOnly="0" labelOnly="1" outline="0" fieldPosition="0">
        <references count="1">
          <reference field="4294967294" count="1">
            <x v="2"/>
          </reference>
        </references>
      </pivotArea>
    </format>
    <format dxfId="3332">
      <pivotArea dataOnly="0" labelOnly="1" outline="0" fieldPosition="0">
        <references count="1">
          <reference field="4294967294" count="1">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594966-541E-4709-85D1-BF2AA6040637}" name="Customer 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K9:L12"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8" showAll="0"/>
    <pivotField axis="axisRow" dataField="1"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14">
    <format dxfId="3508">
      <pivotArea type="all" dataOnly="0" outline="0" fieldPosition="0"/>
    </format>
    <format dxfId="3507">
      <pivotArea outline="0" collapsedLevelsAreSubtotals="1" fieldPosition="0"/>
    </format>
    <format dxfId="3506">
      <pivotArea type="all" dataOnly="0" outline="0" fieldPosition="0"/>
    </format>
    <format dxfId="3505">
      <pivotArea outline="0" collapsedLevelsAreSubtotals="1" fieldPosition="0"/>
    </format>
    <format dxfId="3504">
      <pivotArea type="all" dataOnly="0" outline="0" fieldPosition="0"/>
    </format>
    <format dxfId="3503">
      <pivotArea outline="0" collapsedLevelsAreSubtotals="1" fieldPosition="0"/>
    </format>
    <format dxfId="3502">
      <pivotArea type="all" dataOnly="0" outline="0" fieldPosition="0"/>
    </format>
    <format dxfId="3501">
      <pivotArea outline="0" collapsedLevelsAreSubtotals="1" fieldPosition="0"/>
    </format>
    <format dxfId="3500">
      <pivotArea outline="0" collapsedLevelsAreSubtotals="1" fieldPosition="0"/>
    </format>
    <format dxfId="3499">
      <pivotArea outline="0" collapsedLevelsAreSubtotals="1" fieldPosition="0"/>
    </format>
    <format dxfId="3498">
      <pivotArea outline="0" collapsedLevelsAreSubtotals="1" fieldPosition="0"/>
    </format>
    <format dxfId="3497">
      <pivotArea outline="0" collapsedLevelsAreSubtotals="1" fieldPosition="0"/>
    </format>
    <format dxfId="3496">
      <pivotArea field="4" type="button" dataOnly="0" labelOnly="1" outline="0" axis="axisRow" fieldPosition="0"/>
    </format>
    <format dxfId="3495">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7743FB-C6E8-46A4-A959-FA4E00F09029}" name="Monthly Expenses &amp; Incom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A9:AC22" firstHeaderRow="0"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16">
    <format dxfId="3364">
      <pivotArea type="all" dataOnly="0" outline="0" fieldPosition="0"/>
    </format>
    <format dxfId="3363">
      <pivotArea outline="0" collapsedLevelsAreSubtotals="1" fieldPosition="0"/>
    </format>
    <format dxfId="3362">
      <pivotArea type="all" dataOnly="0" outline="0" fieldPosition="0"/>
    </format>
    <format dxfId="3361">
      <pivotArea outline="0" collapsedLevelsAreSubtotals="1" fieldPosition="0"/>
    </format>
    <format dxfId="3360">
      <pivotArea type="all" dataOnly="0" outline="0" fieldPosition="0"/>
    </format>
    <format dxfId="3359">
      <pivotArea outline="0" collapsedLevelsAreSubtotals="1" fieldPosition="0"/>
    </format>
    <format dxfId="3358">
      <pivotArea type="all" dataOnly="0" outline="0" fieldPosition="0"/>
    </format>
    <format dxfId="3357">
      <pivotArea outline="0" collapsedLevelsAreSubtotals="1" fieldPosition="0"/>
    </format>
    <format dxfId="3356">
      <pivotArea outline="0" collapsedLevelsAreSubtotals="1" fieldPosition="0"/>
    </format>
    <format dxfId="3355">
      <pivotArea outline="0" collapsedLevelsAreSubtotals="1" fieldPosition="0"/>
    </format>
    <format dxfId="3354">
      <pivotArea outline="0" collapsedLevelsAreSubtotals="1" fieldPosition="0"/>
    </format>
    <format dxfId="3353">
      <pivotArea outline="0" collapsedLevelsAreSubtotals="1" fieldPosition="0"/>
    </format>
    <format dxfId="3352">
      <pivotArea dataOnly="0" labelOnly="1" outline="0" fieldPosition="0">
        <references count="1">
          <reference field="4294967294" count="1">
            <x v="1"/>
          </reference>
        </references>
      </pivotArea>
    </format>
    <format dxfId="3351">
      <pivotArea dataOnly="0" labelOnly="1" outline="0" fieldPosition="0">
        <references count="1">
          <reference field="4294967294" count="1">
            <x v="1"/>
          </reference>
        </references>
      </pivotArea>
    </format>
    <format dxfId="3350">
      <pivotArea field="0" type="button" dataOnly="0" labelOnly="1" outline="0" axis="axisRow" fieldPosition="0"/>
    </format>
    <format dxfId="3349">
      <pivotArea field="0" type="button" dataOnly="0" labelOnly="1" outline="0" axis="axisRow" fieldPosition="0"/>
    </format>
  </format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243BD-9BE3-4ED0-8294-5E88BAF73AFA}" name="Shipment Cost Settle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U9:AY10"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items count="9">
        <item x="5"/>
        <item x="1"/>
        <item x="2"/>
        <item x="3"/>
        <item x="7"/>
        <item x="4"/>
        <item x="0"/>
        <item x="6"/>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dataField="1" numFmtId="166" showAll="0"/>
    <pivotField dataField="1" numFmtId="166" showAll="0"/>
    <pivotField dataField="1" numFmtId="166" showAll="0"/>
    <pivotField dataField="1" numFmtId="166" showAll="0"/>
    <pivotField dataField="1" numFmtId="166"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25">
    <format dxfId="3389">
      <pivotArea type="all" dataOnly="0" outline="0" fieldPosition="0"/>
    </format>
    <format dxfId="3388">
      <pivotArea outline="0" collapsedLevelsAreSubtotals="1" fieldPosition="0"/>
    </format>
    <format dxfId="3387">
      <pivotArea type="all" dataOnly="0" outline="0" fieldPosition="0"/>
    </format>
    <format dxfId="3386">
      <pivotArea outline="0" collapsedLevelsAreSubtotals="1" fieldPosition="0"/>
    </format>
    <format dxfId="3385">
      <pivotArea type="all" dataOnly="0" outline="0" fieldPosition="0"/>
    </format>
    <format dxfId="3384">
      <pivotArea outline="0" collapsedLevelsAreSubtotals="1" fieldPosition="0"/>
    </format>
    <format dxfId="3383">
      <pivotArea type="all" dataOnly="0" outline="0" fieldPosition="0"/>
    </format>
    <format dxfId="3382">
      <pivotArea outline="0" collapsedLevelsAreSubtotals="1" fieldPosition="0"/>
    </format>
    <format dxfId="3381">
      <pivotArea outline="0" collapsedLevelsAreSubtotals="1" fieldPosition="0"/>
    </format>
    <format dxfId="3380">
      <pivotArea outline="0" collapsedLevelsAreSubtotals="1" fieldPosition="0"/>
    </format>
    <format dxfId="3379">
      <pivotArea field="0" type="button" dataOnly="0" labelOnly="1" outline="0"/>
    </format>
    <format dxfId="3378">
      <pivotArea type="all" dataOnly="0" outline="0" fieldPosition="0"/>
    </format>
    <format dxfId="3377">
      <pivotArea outline="0" collapsedLevelsAreSubtotals="1" fieldPosition="0"/>
    </format>
    <format dxfId="3376">
      <pivotArea field="16" type="button" dataOnly="0" labelOnly="1" outline="0"/>
    </format>
    <format dxfId="3375">
      <pivotArea dataOnly="0" labelOnly="1" grandRow="1" outline="0" fieldPosition="0"/>
    </format>
    <format dxfId="3374">
      <pivotArea dataOnly="0" labelOnly="1" outline="0" axis="axisValues" fieldPosition="0"/>
    </format>
    <format dxfId="3373">
      <pivotArea type="all" dataOnly="0" outline="0" fieldPosition="0"/>
    </format>
    <format dxfId="3372">
      <pivotArea outline="0" collapsedLevelsAreSubtotals="1" fieldPosition="0"/>
    </format>
    <format dxfId="3371">
      <pivotArea field="16" type="button" dataOnly="0" labelOnly="1" outline="0"/>
    </format>
    <format dxfId="3370">
      <pivotArea dataOnly="0" labelOnly="1" grandRow="1" outline="0" fieldPosition="0"/>
    </format>
    <format dxfId="3369">
      <pivotArea dataOnly="0" labelOnly="1" outline="0" axis="axisValues" fieldPosition="0"/>
    </format>
    <format dxfId="3368">
      <pivotArea dataOnly="0" labelOnly="1" outline="0" fieldPosition="0">
        <references count="1">
          <reference field="4294967294" count="4">
            <x v="0"/>
            <x v="1"/>
            <x v="2"/>
            <x v="3"/>
          </reference>
        </references>
      </pivotArea>
    </format>
    <format dxfId="3367">
      <pivotArea outline="0" collapsedLevelsAreSubtotals="1" fieldPosition="0"/>
    </format>
    <format dxfId="3366">
      <pivotArea outline="0" collapsedLevelsAreSubtotals="1" fieldPosition="0"/>
    </format>
    <format dxfId="3365">
      <pivotArea dataOnly="0" labelOnly="1" outline="0" fieldPosition="0">
        <references count="1">
          <reference field="4294967294" count="1">
            <x v="4"/>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D81933-0E06-48AE-8CFB-4866FDAD4AEB}" name="Truck Expens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O9:S14" firstHeaderRow="0"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pivotField numFmtId="166" showAll="0"/>
    <pivotField axis="axisRow" showAll="0">
      <items count="5">
        <item x="1"/>
        <item x="0"/>
        <item x="3"/>
        <item x="2"/>
        <item t="default"/>
      </items>
    </pivotField>
    <pivotField dataField="1" numFmtId="166" showAll="0"/>
    <pivotField dataField="1" numFmtId="166" showAll="0"/>
    <pivotField dataField="1" numFmtId="166" showAll="0"/>
    <pivotField dataField="1"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7"/>
  </rowFields>
  <rowItems count="5">
    <i>
      <x/>
    </i>
    <i>
      <x v="1"/>
    </i>
    <i>
      <x v="2"/>
    </i>
    <i>
      <x v="3"/>
    </i>
    <i t="grand">
      <x/>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13">
    <format dxfId="3402">
      <pivotArea type="all" dataOnly="0" outline="0" fieldPosition="0"/>
    </format>
    <format dxfId="3401">
      <pivotArea outline="0" collapsedLevelsAreSubtotals="1" fieldPosition="0"/>
    </format>
    <format dxfId="3400">
      <pivotArea type="all" dataOnly="0" outline="0" fieldPosition="0"/>
    </format>
    <format dxfId="3399">
      <pivotArea outline="0" collapsedLevelsAreSubtotals="1" fieldPosition="0"/>
    </format>
    <format dxfId="3398">
      <pivotArea type="all" dataOnly="0" outline="0" fieldPosition="0"/>
    </format>
    <format dxfId="3397">
      <pivotArea outline="0" collapsedLevelsAreSubtotals="1" fieldPosition="0"/>
    </format>
    <format dxfId="3396">
      <pivotArea type="all" dataOnly="0" outline="0" fieldPosition="0"/>
    </format>
    <format dxfId="3395">
      <pivotArea outline="0" collapsedLevelsAreSubtotals="1" fieldPosition="0"/>
    </format>
    <format dxfId="3394">
      <pivotArea outline="0" collapsedLevelsAreSubtotals="1" fieldPosition="0"/>
    </format>
    <format dxfId="3393">
      <pivotArea outline="0" collapsedLevelsAreSubtotals="1" fieldPosition="0"/>
    </format>
    <format dxfId="3392">
      <pivotArea outline="0" collapsedLevelsAreSubtotals="1" fieldPosition="0"/>
    </format>
    <format dxfId="3391">
      <pivotArea outline="0" collapsedLevelsAreSubtotals="1" fieldPosition="0"/>
    </format>
    <format dxfId="3390">
      <pivotArea dataOnly="0" labelOnly="1" outline="0" fieldPosition="0">
        <references count="1">
          <reference field="4294967294" count="4">
            <x v="0"/>
            <x v="1"/>
            <x v="2"/>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C5F08A-1520-4523-83D6-F1F1FDF5ACC1}" name="Monthly Balan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G9:H22"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8"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6"/>
  </dataFields>
  <formats count="14">
    <format dxfId="3416">
      <pivotArea type="all" dataOnly="0" outline="0" fieldPosition="0"/>
    </format>
    <format dxfId="3415">
      <pivotArea outline="0" collapsedLevelsAreSubtotals="1" fieldPosition="0"/>
    </format>
    <format dxfId="3414">
      <pivotArea type="all" dataOnly="0" outline="0" fieldPosition="0"/>
    </format>
    <format dxfId="3413">
      <pivotArea outline="0" collapsedLevelsAreSubtotals="1" fieldPosition="0"/>
    </format>
    <format dxfId="3412">
      <pivotArea type="all" dataOnly="0" outline="0" fieldPosition="0"/>
    </format>
    <format dxfId="3411">
      <pivotArea outline="0" collapsedLevelsAreSubtotals="1" fieldPosition="0"/>
    </format>
    <format dxfId="3410">
      <pivotArea type="all" dataOnly="0" outline="0" fieldPosition="0"/>
    </format>
    <format dxfId="3409">
      <pivotArea outline="0" collapsedLevelsAreSubtotals="1" fieldPosition="0"/>
    </format>
    <format dxfId="3408">
      <pivotArea outline="0" collapsedLevelsAreSubtotals="1" fieldPosition="0"/>
    </format>
    <format dxfId="3407">
      <pivotArea outline="0" collapsedLevelsAreSubtotals="1" fieldPosition="0"/>
    </format>
    <format dxfId="3406">
      <pivotArea outline="0" collapsedLevelsAreSubtotals="1" fieldPosition="0"/>
    </format>
    <format dxfId="3405">
      <pivotArea outline="0" collapsedLevelsAreSubtotals="1" fieldPosition="0"/>
    </format>
    <format dxfId="3404">
      <pivotArea field="0" type="button" dataOnly="0" labelOnly="1" outline="0" axis="axisRow" fieldPosition="0"/>
    </format>
    <format dxfId="3403">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A7DD5F-EC71-4A57-AD0B-2D41414FC3AE}" name="Destin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N9:AO18"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axis="axisRow" dataField="1" showAll="0">
      <items count="9">
        <item x="5"/>
        <item x="1"/>
        <item x="2"/>
        <item x="3"/>
        <item x="7"/>
        <item x="4"/>
        <item x="0"/>
        <item x="6"/>
        <item t="default"/>
      </items>
    </pivotField>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0" baseItem="0"/>
  </dataFields>
  <formats count="21">
    <format dxfId="3437">
      <pivotArea type="all" dataOnly="0" outline="0" fieldPosition="0"/>
    </format>
    <format dxfId="3436">
      <pivotArea outline="0" collapsedLevelsAreSubtotals="1" fieldPosition="0"/>
    </format>
    <format dxfId="3435">
      <pivotArea type="all" dataOnly="0" outline="0" fieldPosition="0"/>
    </format>
    <format dxfId="3434">
      <pivotArea outline="0" collapsedLevelsAreSubtotals="1" fieldPosition="0"/>
    </format>
    <format dxfId="3433">
      <pivotArea type="all" dataOnly="0" outline="0" fieldPosition="0"/>
    </format>
    <format dxfId="3432">
      <pivotArea outline="0" collapsedLevelsAreSubtotals="1" fieldPosition="0"/>
    </format>
    <format dxfId="3431">
      <pivotArea type="all" dataOnly="0" outline="0" fieldPosition="0"/>
    </format>
    <format dxfId="3430">
      <pivotArea outline="0" collapsedLevelsAreSubtotals="1" fieldPosition="0"/>
    </format>
    <format dxfId="3429">
      <pivotArea outline="0" collapsedLevelsAreSubtotals="1" fieldPosition="0"/>
    </format>
    <format dxfId="3428">
      <pivotArea outline="0" collapsedLevelsAreSubtotals="1" fieldPosition="0"/>
    </format>
    <format dxfId="3427">
      <pivotArea field="0" type="button" dataOnly="0" labelOnly="1" outline="0"/>
    </format>
    <format dxfId="3426">
      <pivotArea type="all" dataOnly="0" outline="0" fieldPosition="0"/>
    </format>
    <format dxfId="3425">
      <pivotArea outline="0" collapsedLevelsAreSubtotals="1" fieldPosition="0"/>
    </format>
    <format dxfId="3424">
      <pivotArea field="16" type="button" dataOnly="0" labelOnly="1" outline="0"/>
    </format>
    <format dxfId="3423">
      <pivotArea dataOnly="0" labelOnly="1" grandRow="1" outline="0" fieldPosition="0"/>
    </format>
    <format dxfId="3422">
      <pivotArea dataOnly="0" labelOnly="1" outline="0" axis="axisValues" fieldPosition="0"/>
    </format>
    <format dxfId="3421">
      <pivotArea type="all" dataOnly="0" outline="0" fieldPosition="0"/>
    </format>
    <format dxfId="3420">
      <pivotArea outline="0" collapsedLevelsAreSubtotals="1" fieldPosition="0"/>
    </format>
    <format dxfId="3419">
      <pivotArea field="16" type="button" dataOnly="0" labelOnly="1" outline="0"/>
    </format>
    <format dxfId="3418">
      <pivotArea dataOnly="0" labelOnly="1" grandRow="1" outline="0" fieldPosition="0"/>
    </format>
    <format dxfId="3417">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97E332-EAEE-423D-8778-5FC5E1404030}" name="Loa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BB9:BD13" firstHeaderRow="0" firstDataRow="1" firstDataCol="1"/>
  <pivotFields count="30">
    <pivotField showAll="0">
      <items count="13">
        <item x="0"/>
        <item x="1"/>
        <item x="2"/>
        <item x="3"/>
        <item x="4"/>
        <item x="5"/>
        <item x="6"/>
        <item x="7"/>
        <item x="8"/>
        <item x="9"/>
        <item x="10"/>
        <item x="11"/>
        <item t="default"/>
      </items>
    </pivotField>
    <pivotField numFmtId="1" showAll="0"/>
    <pivotField axis="axisRow" dataField="1" showAll="0">
      <items count="4">
        <item x="2"/>
        <item x="1"/>
        <item x="0"/>
        <item t="default"/>
      </items>
    </pivotField>
    <pivotField dataField="1" numFmtId="168" showAll="0"/>
    <pivotField showAll="0">
      <items count="3">
        <item x="1"/>
        <item x="0"/>
        <item t="default"/>
      </items>
    </pivotField>
    <pivotField showAll="0">
      <items count="9">
        <item x="5"/>
        <item x="1"/>
        <item x="2"/>
        <item x="3"/>
        <item x="7"/>
        <item x="4"/>
        <item x="0"/>
        <item x="6"/>
        <item t="default"/>
      </items>
    </pivotField>
    <pivotField numFmtId="166" showAll="0"/>
    <pivotField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numFmtId="1"/>
  </dataFields>
  <formats count="25">
    <format dxfId="3462">
      <pivotArea type="all" dataOnly="0" outline="0" fieldPosition="0"/>
    </format>
    <format dxfId="3461">
      <pivotArea outline="0" collapsedLevelsAreSubtotals="1" fieldPosition="0"/>
    </format>
    <format dxfId="3460">
      <pivotArea type="all" dataOnly="0" outline="0" fieldPosition="0"/>
    </format>
    <format dxfId="3459">
      <pivotArea outline="0" collapsedLevelsAreSubtotals="1" fieldPosition="0"/>
    </format>
    <format dxfId="3458">
      <pivotArea type="all" dataOnly="0" outline="0" fieldPosition="0"/>
    </format>
    <format dxfId="3457">
      <pivotArea outline="0" collapsedLevelsAreSubtotals="1" fieldPosition="0"/>
    </format>
    <format dxfId="3456">
      <pivotArea type="all" dataOnly="0" outline="0" fieldPosition="0"/>
    </format>
    <format dxfId="3455">
      <pivotArea outline="0" collapsedLevelsAreSubtotals="1" fieldPosition="0"/>
    </format>
    <format dxfId="3454">
      <pivotArea outline="0" collapsedLevelsAreSubtotals="1" fieldPosition="0"/>
    </format>
    <format dxfId="3453">
      <pivotArea outline="0" collapsedLevelsAreSubtotals="1" fieldPosition="0"/>
    </format>
    <format dxfId="3452">
      <pivotArea field="0" type="button" dataOnly="0" labelOnly="1" outline="0"/>
    </format>
    <format dxfId="3451">
      <pivotArea type="all" dataOnly="0" outline="0" fieldPosition="0"/>
    </format>
    <format dxfId="3450">
      <pivotArea outline="0" collapsedLevelsAreSubtotals="1" fieldPosition="0"/>
    </format>
    <format dxfId="3449">
      <pivotArea field="16" type="button" dataOnly="0" labelOnly="1" outline="0"/>
    </format>
    <format dxfId="3448">
      <pivotArea dataOnly="0" labelOnly="1" grandRow="1" outline="0" fieldPosition="0"/>
    </format>
    <format dxfId="3447">
      <pivotArea dataOnly="0" labelOnly="1" outline="0" axis="axisValues" fieldPosition="0"/>
    </format>
    <format dxfId="3446">
      <pivotArea type="all" dataOnly="0" outline="0" fieldPosition="0"/>
    </format>
    <format dxfId="3445">
      <pivotArea outline="0" collapsedLevelsAreSubtotals="1" fieldPosition="0"/>
    </format>
    <format dxfId="3444">
      <pivotArea field="16" type="button" dataOnly="0" labelOnly="1" outline="0"/>
    </format>
    <format dxfId="3443">
      <pivotArea dataOnly="0" labelOnly="1" grandRow="1" outline="0" fieldPosition="0"/>
    </format>
    <format dxfId="3442">
      <pivotArea dataOnly="0" labelOnly="1" outline="0" axis="axisValues" fieldPosition="0"/>
    </format>
    <format dxfId="3441">
      <pivotArea outline="0" collapsedLevelsAreSubtotals="1" fieldPosition="0"/>
    </format>
    <format dxfId="3440">
      <pivotArea outline="0" collapsedLevelsAreSubtotals="1" fieldPosition="0"/>
    </format>
    <format dxfId="3439">
      <pivotArea collapsedLevelsAreSubtotals="1" fieldPosition="0">
        <references count="2">
          <reference field="4294967294" count="1" selected="0">
            <x v="1"/>
          </reference>
          <reference field="2" count="0"/>
        </references>
      </pivotArea>
    </format>
    <format dxfId="3438">
      <pivotArea outline="0" collapsedLevelsAreSubtotals="1" fieldPosition="0">
        <references count="1">
          <reference field="4294967294" count="1" selected="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2094D8-34DD-4996-B3BF-FAC04D0235AD}" name="Driver Payroll"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F9:AL10"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items count="3">
        <item x="1"/>
        <item x="0"/>
        <item t="default"/>
      </items>
    </pivotField>
    <pivotField showAll="0"/>
    <pivotField numFmtId="166" showAll="0"/>
    <pivotField showAll="0">
      <items count="5">
        <item x="1"/>
        <item x="0"/>
        <item x="3"/>
        <item x="2"/>
        <item t="default"/>
      </items>
    </pivotField>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dataField="1" numFmtId="1" showAll="0"/>
    <pivotField dataField="1" showAll="0"/>
    <pivotField dataField="1" numFmtId="166" showAll="0"/>
    <pivotField dataField="1" numFmtId="166" showAll="0"/>
    <pivotField dataField="1" numFmtId="166" showAll="0"/>
    <pivotField dataField="1"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7">
    <i>
      <x/>
    </i>
    <i i="1">
      <x v="1"/>
    </i>
    <i i="2">
      <x v="2"/>
    </i>
    <i i="3">
      <x v="3"/>
    </i>
    <i i="4">
      <x v="4"/>
    </i>
    <i i="5">
      <x v="5"/>
    </i>
    <i i="6">
      <x v="6"/>
    </i>
  </colItems>
  <dataFields count="7">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 name="Sum of Total Expenses" fld="23" baseField="0" baseItem="0"/>
  </dataFields>
  <formats count="13">
    <format dxfId="3475">
      <pivotArea type="all" dataOnly="0" outline="0" fieldPosition="0"/>
    </format>
    <format dxfId="3474">
      <pivotArea outline="0" collapsedLevelsAreSubtotals="1" fieldPosition="0"/>
    </format>
    <format dxfId="3473">
      <pivotArea type="all" dataOnly="0" outline="0" fieldPosition="0"/>
    </format>
    <format dxfId="3472">
      <pivotArea outline="0" collapsedLevelsAreSubtotals="1" fieldPosition="0"/>
    </format>
    <format dxfId="3471">
      <pivotArea type="all" dataOnly="0" outline="0" fieldPosition="0"/>
    </format>
    <format dxfId="3470">
      <pivotArea outline="0" collapsedLevelsAreSubtotals="1" fieldPosition="0"/>
    </format>
    <format dxfId="3469">
      <pivotArea type="all" dataOnly="0" outline="0" fieldPosition="0"/>
    </format>
    <format dxfId="3468">
      <pivotArea outline="0" collapsedLevelsAreSubtotals="1" fieldPosition="0"/>
    </format>
    <format dxfId="3467">
      <pivotArea outline="0" collapsedLevelsAreSubtotals="1" fieldPosition="0"/>
    </format>
    <format dxfId="3466">
      <pivotArea outline="0" collapsedLevelsAreSubtotals="1" fieldPosition="0"/>
    </format>
    <format dxfId="3465">
      <pivotArea outline="0" collapsedLevelsAreSubtotals="1" fieldPosition="0"/>
    </format>
    <format dxfId="3464">
      <pivotArea outline="0" collapsedLevelsAreSubtotals="1" fieldPosition="0"/>
    </format>
    <format dxfId="3463">
      <pivotArea dataOnly="0" labelOnly="1" outline="0" fieldPosition="0">
        <references count="1">
          <reference field="4294967294" count="6">
            <x v="0"/>
            <x v="1"/>
            <x v="2"/>
            <x v="3"/>
            <x v="4"/>
            <x v="5"/>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D54A73-0406-47DB-8B67-FDA38E1F8260}" name="Monthly Rat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9:D10"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8"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6"/>
  </dataFields>
  <formats count="19">
    <format dxfId="3494">
      <pivotArea type="all" dataOnly="0" outline="0" fieldPosition="0"/>
    </format>
    <format dxfId="3493">
      <pivotArea outline="0" collapsedLevelsAreSubtotals="1" fieldPosition="0"/>
    </format>
    <format dxfId="3492">
      <pivotArea dataOnly="0" labelOnly="1" outline="0" fieldPosition="0">
        <references count="1">
          <reference field="4294967294" count="3">
            <x v="0"/>
            <x v="1"/>
            <x v="2"/>
          </reference>
        </references>
      </pivotArea>
    </format>
    <format dxfId="3491">
      <pivotArea type="all" dataOnly="0" outline="0" fieldPosition="0"/>
    </format>
    <format dxfId="3490">
      <pivotArea outline="0" collapsedLevelsAreSubtotals="1" fieldPosition="0"/>
    </format>
    <format dxfId="3489">
      <pivotArea type="all" dataOnly="0" outline="0" fieldPosition="0"/>
    </format>
    <format dxfId="3488">
      <pivotArea outline="0" collapsedLevelsAreSubtotals="1" fieldPosition="0"/>
    </format>
    <format dxfId="3487">
      <pivotArea dataOnly="0" labelOnly="1" outline="0" fieldPosition="0">
        <references count="1">
          <reference field="4294967294" count="3">
            <x v="0"/>
            <x v="1"/>
            <x v="2"/>
          </reference>
        </references>
      </pivotArea>
    </format>
    <format dxfId="3486">
      <pivotArea type="all" dataOnly="0" outline="0" fieldPosition="0"/>
    </format>
    <format dxfId="3485">
      <pivotArea outline="0" collapsedLevelsAreSubtotals="1" fieldPosition="0"/>
    </format>
    <format dxfId="3484">
      <pivotArea dataOnly="0" labelOnly="1" outline="0" fieldPosition="0">
        <references count="1">
          <reference field="4294967294" count="3">
            <x v="0"/>
            <x v="1"/>
            <x v="2"/>
          </reference>
        </references>
      </pivotArea>
    </format>
    <format dxfId="3483">
      <pivotArea dataOnly="0" labelOnly="1" outline="0" fieldPosition="0">
        <references count="1">
          <reference field="4294967294" count="3">
            <x v="0"/>
            <x v="1"/>
            <x v="2"/>
          </reference>
        </references>
      </pivotArea>
    </format>
    <format dxfId="3482">
      <pivotArea dataOnly="0" labelOnly="1" outline="0" fieldPosition="0">
        <references count="1">
          <reference field="4294967294" count="3">
            <x v="0"/>
            <x v="1"/>
            <x v="2"/>
          </reference>
        </references>
      </pivotArea>
    </format>
    <format dxfId="3481">
      <pivotArea dataOnly="0" labelOnly="1" outline="0" fieldPosition="0">
        <references count="1">
          <reference field="4294967294" count="3">
            <x v="0"/>
            <x v="1"/>
            <x v="2"/>
          </reference>
        </references>
      </pivotArea>
    </format>
    <format dxfId="3480">
      <pivotArea outline="0" collapsedLevelsAreSubtotals="1" fieldPosition="0"/>
    </format>
    <format dxfId="3479">
      <pivotArea outline="0" collapsedLevelsAreSubtotals="1" fieldPosition="0"/>
    </format>
    <format dxfId="3478">
      <pivotArea outline="0" collapsedLevelsAreSubtotals="1" fieldPosition="0"/>
    </format>
    <format dxfId="3477">
      <pivotArea outline="0" collapsedLevelsAreSubtotals="1" fieldPosition="0"/>
    </format>
    <format dxfId="3476">
      <pivotArea dataOnly="0" labelOnly="1" outline="0" fieldPosition="0">
        <references count="1">
          <reference field="4294967294" count="3">
            <x v="0"/>
            <x v="1"/>
            <x v="2"/>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F050C1-6F1B-43A0-B4F7-8F0CAA111E47}" sourceName="Month">
  <pivotTables>
    <pivotTable tabId="2" name="Freight Expenses"/>
    <pivotTable tabId="2" name="Monthly Rate"/>
    <pivotTable tabId="2" name="Customer Type"/>
    <pivotTable tabId="2" name="Truck Expenses"/>
    <pivotTable tabId="2" name="Shipment Cost Settlement"/>
    <pivotTable tabId="2" name="Load"/>
  </pivotTables>
  <data>
    <tabular pivotCacheId="2051557558">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9EC1E5A7-CAB3-4E1D-913C-043052C6B249}" sourceName="Driver Name">
  <pivotTables>
    <pivotTable tabId="2" name="Driver Payroll"/>
    <pivotTable tabId="2" name="Truck Expenses"/>
  </pivotTables>
  <data>
    <tabular pivotCacheId="2051557558">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ck" xr10:uid="{A76D7DEF-EB59-4ACC-A3DB-F3432840CD37}" sourceName="Truck">
  <pivotTables>
    <pivotTable tabId="2" name="Truck Expenses"/>
    <pivotTable tabId="2" name="Driver Payroll"/>
    <pivotTable tabId="2" name="Freight Expenses"/>
    <pivotTable tabId="2" name="Load"/>
  </pivotTables>
  <data>
    <tabular pivotCacheId="2051557558">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CFDED09-AB7E-4F22-80C7-093AB8EF6484}" cache="Slicer_Month" caption="Month" startItem="1" rowHeight="234950"/>
  <slicer name="Driver Name" xr10:uid="{84B6C149-AFE6-4A4F-A858-21669C2B97A0}" cache="Slicer_Driver_Name" caption="Driver Name" rowHeight="234950"/>
  <slicer name="Truck" xr10:uid="{C68E0311-F6EF-4670-939E-7E9E5119A266}" cache="Slicer_Truck" caption="Truck"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81B56FA-EFDC-453F-9001-58EA94CB4FC0}" cache="Slicer_Month" caption="Month" columnCount="12" style="SlicerStyleLight4" rowHeight="324000"/>
  <slicer name="Driver Name 1" xr10:uid="{47CF7EEB-D5BB-402D-AC61-E10523E961F2}" cache="Slicer_Driver_Name" caption="Driver Name" style="Monthly_Slicer" rowHeight="288000"/>
  <slicer name="Truck 1" xr10:uid="{99D30235-177B-4188-8191-EC265BFF66A2}" cache="Slicer_Truck" caption="Truck" columnCount="2"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4D6A47-AD62-B74C-9072-6FF2E9116A9F}" name="Datatable" displayName="Datatable" ref="A1:AC62" totalsRowShown="0" headerRowDxfId="3570" dataDxfId="3569">
  <autoFilter ref="A1:AC62" xr:uid="{E9122FFA-A987-4159-A95C-B49963079A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sortState xmlns:xlrd2="http://schemas.microsoft.com/office/spreadsheetml/2017/richdata2" ref="A2:AC62">
    <sortCondition ref="A1:A62" customList="Jan,Feb,Mar,Apr,May,Jun,Jul,Aug,Sep,Oct,Nov,Dec"/>
  </sortState>
  <tableColumns count="29">
    <tableColumn id="1" xr3:uid="{3E6F61E1-086B-7745-B6EF-E5C62B8FE94B}" name="Month" dataDxfId="3568"/>
    <tableColumn id="118" xr3:uid="{BF8983AC-FFCD-ED4C-987F-7BDF7F5D588F}" name="Day" dataDxfId="3567"/>
    <tableColumn id="17" xr3:uid="{FF303281-6314-1F4A-A14A-8CE46CB8B346}" name="Load" dataDxfId="3566"/>
    <tableColumn id="4" xr3:uid="{0438CA68-A576-764A-8A4B-84A67B947222}" name="Tonnage" dataDxfId="3565"/>
    <tableColumn id="8" xr3:uid="{68905F02-2B12-BB4F-B9FA-F984761BF349}" name="Customer Type" dataDxfId="3564"/>
    <tableColumn id="13" xr3:uid="{330C12FC-D7AE-EB41-B8E8-F857CAEA79AB}" name="Destination" dataDxfId="3563"/>
    <tableColumn id="18" xr3:uid="{B582FE65-3598-2B49-9DAB-E9DDB0594A77}" name="Rate" dataDxfId="3562" dataCellStyle="Currency"/>
    <tableColumn id="2" xr3:uid="{73CEEE7A-8B9A-0A45-8CFB-D32F87244D68}" name="Truck" dataDxfId="3561" dataCellStyle="Currency"/>
    <tableColumn id="9" xr3:uid="{1DB572D0-4C79-5F47-B258-D2E493B428E4}" name="Insurance" dataDxfId="3560"/>
    <tableColumn id="10" xr3:uid="{C41FF8CB-85A9-F544-864B-BEB76A271332}" name="Fuel" dataDxfId="3559"/>
    <tableColumn id="11" xr3:uid="{7E8EBC45-9694-204B-9EE8-8BAFCD222EF1}" name="Diesel Exhaust Fluid" dataDxfId="3558"/>
    <tableColumn id="12" xr3:uid="{A32346BC-8CD2-AD40-9D58-80FDCECFC212}" name="Advance" dataDxfId="3557"/>
    <tableColumn id="43" xr3:uid="{D04207EB-8EDD-9E4B-85A2-3C213A99671A}" name="Warehouse" dataDxfId="3556"/>
    <tableColumn id="44" xr3:uid="{59ED53C5-13E6-2447-975F-C4145653A419}" name="Repairs" dataDxfId="3555"/>
    <tableColumn id="46" xr3:uid="{10792418-FCE6-D048-8083-391E30F2437B}" name="Tolls" dataDxfId="3554"/>
    <tableColumn id="47" xr3:uid="{DA49BA92-2CED-D04E-BCF7-B1D1730A540B}" name="Fundings" dataDxfId="3553"/>
    <tableColumn id="3" xr3:uid="{BD854180-45F1-6D44-9FAC-E97E39F21F08}" name="Driver Name" dataDxfId="3552"/>
    <tableColumn id="6" xr3:uid="{B616869B-9FA2-C942-B2C2-6FFFA5701C90}" name="Odometer" dataDxfId="3551"/>
    <tableColumn id="7" xr3:uid="{A94F46FA-45D4-E14A-A373-DCBD9055859C}" name="Miles" dataDxfId="3550"/>
    <tableColumn id="15" xr3:uid="{769CDE33-B45F-274F-A586-29AB2D470A73}" name="Rate Per Miles" dataDxfId="3549"/>
    <tableColumn id="19" xr3:uid="{4E187BE6-89E0-E846-AFA0-4E64295EB4CA}" name="Extra Stops" dataDxfId="3548"/>
    <tableColumn id="20" xr3:uid="{4E16BBBD-E0DB-EE42-A6F6-27419BC30BF8}" name="Extra Pay" dataDxfId="3547"/>
    <tableColumn id="22" xr3:uid="{DCDAB4A5-F2A7-E04F-83CB-C7D859D46D4A}" name="Costs Driver Paid" dataDxfId="3546"/>
    <tableColumn id="5" xr3:uid="{D4488FF4-F9AB-6D41-9FBF-9436070818B9}" name="Total Expenses" dataDxfId="3545"/>
    <tableColumn id="14" xr3:uid="{C7719667-7861-8149-B955-C116DE76692B}" name="First condition type" dataDxfId="3544"/>
    <tableColumn id="16" xr3:uid="{9ABCDD3C-EB9C-4920-8CD0-BF04B1377A42}" name="Shipment cost sub-items" dataDxfId="3543"/>
    <tableColumn id="21" xr3:uid="{7A07B2B5-7841-4FF8-99E4-FB45F29B264D}" name="ERE Stage" dataDxfId="3542"/>
    <tableColumn id="23" xr3:uid="{B65F508A-376E-465F-BCCA-C2E1604B4556}" name="Basic freight" dataDxfId="3541"/>
    <tableColumn id="24" xr3:uid="{E0FCE24D-05E9-42A3-970B-03EF2BED0327}" name="Final Amount" dataDxfId="354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04F94B-29DB-4FBB-A2E1-08F76290789E}" name="Datatable3" displayName="Datatable3" ref="A1:AC62" totalsRowShown="0" headerRowDxfId="3539" dataDxfId="3538">
  <autoFilter ref="A1:AC62" xr:uid="{4904F94B-29DB-4FBB-A2E1-08F76290789E}"/>
  <sortState xmlns:xlrd2="http://schemas.microsoft.com/office/spreadsheetml/2017/richdata2" ref="A2:AC62">
    <sortCondition ref="A1:A62" customList="Jan,Feb,Mar,Apr,May,Jun,Jul,Aug,Sep,Oct,Nov,Dec"/>
  </sortState>
  <tableColumns count="29">
    <tableColumn id="1" xr3:uid="{1706DDE5-F4A6-4BEB-AFFA-DBA8AF4A1B09}" name="Month" dataDxfId="3537"/>
    <tableColumn id="118" xr3:uid="{BCC5A92B-026F-4B91-A255-AF3C67400709}" name="Day" dataDxfId="3536"/>
    <tableColumn id="17" xr3:uid="{4760DD9B-8A26-4BBF-9541-1B369FDFFD9E}" name="Load" dataDxfId="3535"/>
    <tableColumn id="4" xr3:uid="{72DC2880-BFA8-451E-AB34-718A2C2B7DB9}" name="Tonnage" dataDxfId="3534"/>
    <tableColumn id="8" xr3:uid="{20FCCE8E-AD1F-49C4-9D83-F785034B183F}" name="Customer Type" dataDxfId="3533"/>
    <tableColumn id="13" xr3:uid="{9C2994CD-7660-4CC0-8F02-F2D01CF9CCEC}" name="Destination" dataDxfId="3532"/>
    <tableColumn id="18" xr3:uid="{5E0FA036-9164-447A-B95A-22CCAD660825}" name="Rate" dataDxfId="3531" dataCellStyle="Currency"/>
    <tableColumn id="2" xr3:uid="{6777C9FD-9D0F-4D59-9D37-7DFEA76C92D5}" name="Truck" dataDxfId="3530" dataCellStyle="Currency"/>
    <tableColumn id="9" xr3:uid="{9B9AF265-08F0-41E4-ACCE-78D7E9B7986E}" name="Insurance" dataDxfId="3529"/>
    <tableColumn id="10" xr3:uid="{15FD6541-5038-4C3A-886E-C9CE80EDD22D}" name="Fuel" dataDxfId="3528"/>
    <tableColumn id="11" xr3:uid="{AB6747F3-C18A-440E-9082-D8DEBE6D66F2}" name="Diesel Exhaust Fluid" dataDxfId="3527"/>
    <tableColumn id="12" xr3:uid="{A4EF76AE-CF9F-40FA-A65C-4233DE64F340}" name="Advance" dataDxfId="3526"/>
    <tableColumn id="43" xr3:uid="{4602A747-F8F6-4991-AB84-63D463A05190}" name="Warehouse" dataDxfId="3525"/>
    <tableColumn id="44" xr3:uid="{0EEAFADB-3101-493E-8B44-DCBF17F85045}" name="Repairs" dataDxfId="3524"/>
    <tableColumn id="46" xr3:uid="{4D70FD38-48F8-4CA0-B81A-783DDDAC4ABD}" name="Tolls" dataDxfId="3523"/>
    <tableColumn id="47" xr3:uid="{58CD43A8-C818-43FF-9845-7CBA3C6F4AD5}" name="Fundings" dataDxfId="3522"/>
    <tableColumn id="3" xr3:uid="{E568C0DC-5109-4632-B139-DB79786ABEFD}" name="Driver Name" dataDxfId="3521"/>
    <tableColumn id="6" xr3:uid="{970EA686-C6AA-4A84-AD69-1816EAF9B73B}" name="Odometer" dataDxfId="3520"/>
    <tableColumn id="7" xr3:uid="{ED584BEB-128C-4A5D-A974-E6491C63AC73}" name="Miles" dataDxfId="3519"/>
    <tableColumn id="15" xr3:uid="{C3A3EB92-4BCA-41BD-860D-350AFC6E8DE2}" name="Rate Per Miles" dataDxfId="3518"/>
    <tableColumn id="19" xr3:uid="{6CA42FE6-C776-4612-8223-75F30BA44426}" name="Extra Stops" dataDxfId="3517"/>
    <tableColumn id="20" xr3:uid="{0769F36E-3E91-432D-8E38-6C462364213F}" name="Extra Pay" dataDxfId="3516"/>
    <tableColumn id="22" xr3:uid="{BE59D58A-35C9-4213-AB4E-0CFB64FA91D6}" name="Costs Driver Paid" dataDxfId="3515"/>
    <tableColumn id="5" xr3:uid="{9075A47F-6885-40B5-9DB7-EDB7635250DA}" name="Total Expenses" dataDxfId="3514"/>
    <tableColumn id="14" xr3:uid="{030A1FF8-2025-4AFC-9C73-9DF595B2391C}" name="First condition type" dataDxfId="3513"/>
    <tableColumn id="16" xr3:uid="{C30FCC3E-850F-4CBE-AF6A-BF1F9248CF95}" name="Shipment cost sub-items" dataDxfId="3512"/>
    <tableColumn id="21" xr3:uid="{38102CEF-EE1B-4AD3-9319-6DC0419C672E}" name="ERE Stage" dataDxfId="3511"/>
    <tableColumn id="23" xr3:uid="{59D5484E-BD53-48DE-AFE1-A9B2C71520E2}" name="Basic freight" dataDxfId="3510"/>
    <tableColumn id="24" xr3:uid="{FE7E304A-E6A8-4BCC-92E1-277A4A645803}" name="Final Amount" dataDxfId="350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9CFC-1162-9941-A49C-989867DCBC6F}">
  <sheetPr>
    <tabColor rgb="FF95D1E6"/>
  </sheetPr>
  <dimension ref="A1:AC62"/>
  <sheetViews>
    <sheetView showGridLines="0" zoomScaleNormal="100" workbookViewId="0">
      <selection activeCell="E1" sqref="E1"/>
    </sheetView>
  </sheetViews>
  <sheetFormatPr defaultColWidth="8.6640625" defaultRowHeight="15" x14ac:dyDescent="0.25"/>
  <cols>
    <col min="1" max="1" width="7" style="4" bestFit="1" customWidth="1"/>
    <col min="2" max="2" width="4.77734375" style="4" bestFit="1" customWidth="1"/>
    <col min="3" max="3" width="6.77734375" style="4" bestFit="1" customWidth="1"/>
    <col min="4" max="4" width="10" style="4" customWidth="1"/>
    <col min="5" max="5" width="20.33203125" style="3" bestFit="1" customWidth="1"/>
    <col min="6" max="6" width="16.77734375" style="3" bestFit="1" customWidth="1"/>
    <col min="7" max="7" width="7.77734375" style="4" bestFit="1" customWidth="1"/>
    <col min="8" max="8" width="21" style="4" customWidth="1"/>
    <col min="9" max="9" width="11.6640625" style="4" customWidth="1"/>
    <col min="10" max="10" width="5.88671875" style="4" bestFit="1" customWidth="1"/>
    <col min="11" max="11" width="8.88671875" style="4" bestFit="1" customWidth="1"/>
    <col min="12" max="12" width="9.5546875" style="4" bestFit="1" customWidth="1"/>
    <col min="13" max="13" width="12" style="3" bestFit="1" customWidth="1"/>
    <col min="14" max="14" width="8.44140625" style="3" bestFit="1" customWidth="1"/>
    <col min="15" max="15" width="5.88671875" style="4" bestFit="1" customWidth="1"/>
    <col min="16" max="16" width="10" style="4" customWidth="1"/>
    <col min="17" max="17" width="19.33203125" style="4" bestFit="1" customWidth="1"/>
    <col min="18" max="18" width="11.5546875" style="3" customWidth="1"/>
    <col min="19" max="19" width="6.109375" style="3" bestFit="1" customWidth="1"/>
    <col min="20" max="20" width="9.33203125" style="3" bestFit="1" customWidth="1"/>
    <col min="21" max="21" width="6.5546875" style="3" bestFit="1" customWidth="1"/>
    <col min="22" max="22" width="10.33203125" style="3" customWidth="1"/>
    <col min="23" max="23" width="8.6640625" style="3" customWidth="1"/>
    <col min="24" max="24" width="11.33203125" style="3" customWidth="1"/>
    <col min="25" max="25" width="10" style="3" bestFit="1" customWidth="1"/>
    <col min="26" max="26" width="10.33203125" style="3" bestFit="1" customWidth="1"/>
    <col min="27" max="27" width="12.5546875" style="3" customWidth="1"/>
    <col min="28" max="28" width="7.77734375" style="3" bestFit="1" customWidth="1"/>
    <col min="29" max="16384" width="8.6640625" style="3"/>
  </cols>
  <sheetData>
    <row r="1" spans="1:29" s="2" customFormat="1" ht="45" customHeight="1" x14ac:dyDescent="0.25">
      <c r="A1" s="1" t="s">
        <v>0</v>
      </c>
      <c r="B1" s="1" t="s">
        <v>1</v>
      </c>
      <c r="C1" s="1" t="s">
        <v>2</v>
      </c>
      <c r="D1" s="1" t="s">
        <v>44</v>
      </c>
      <c r="E1" s="1" t="s">
        <v>45</v>
      </c>
      <c r="F1" s="1" t="s">
        <v>48</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56</v>
      </c>
      <c r="Z1" s="1" t="s">
        <v>57</v>
      </c>
      <c r="AA1" s="1" t="s">
        <v>60</v>
      </c>
      <c r="AB1" s="1" t="s">
        <v>58</v>
      </c>
      <c r="AC1" s="1" t="s">
        <v>59</v>
      </c>
    </row>
    <row r="2" spans="1:29" ht="15.6" x14ac:dyDescent="0.25">
      <c r="A2" s="5" t="s">
        <v>21</v>
      </c>
      <c r="B2" s="6">
        <v>1</v>
      </c>
      <c r="C2" s="7" t="s">
        <v>22</v>
      </c>
      <c r="D2" s="8">
        <v>11</v>
      </c>
      <c r="E2" s="7" t="s">
        <v>46</v>
      </c>
      <c r="F2" s="7" t="s">
        <v>61</v>
      </c>
      <c r="G2" s="9">
        <v>5556</v>
      </c>
      <c r="H2" s="10" t="s">
        <v>27</v>
      </c>
      <c r="I2" s="11">
        <v>132</v>
      </c>
      <c r="J2" s="11">
        <v>400</v>
      </c>
      <c r="K2" s="11">
        <v>50</v>
      </c>
      <c r="L2" s="11">
        <v>250</v>
      </c>
      <c r="M2" s="12">
        <v>120</v>
      </c>
      <c r="N2" s="11">
        <v>65</v>
      </c>
      <c r="O2" s="11">
        <v>134</v>
      </c>
      <c r="P2" s="11">
        <v>6</v>
      </c>
      <c r="Q2" s="13" t="s">
        <v>40</v>
      </c>
      <c r="R2" s="6">
        <v>295.41000000000003</v>
      </c>
      <c r="S2" s="7">
        <v>343</v>
      </c>
      <c r="T2" s="11">
        <v>240.1</v>
      </c>
      <c r="U2" s="11">
        <v>100</v>
      </c>
      <c r="V2" s="11">
        <v>22</v>
      </c>
      <c r="W2" s="11">
        <v>54</v>
      </c>
      <c r="X2" s="14">
        <v>1573.1</v>
      </c>
      <c r="Y2" s="11">
        <v>722.28</v>
      </c>
      <c r="Z2" s="11">
        <v>1111.2</v>
      </c>
      <c r="AA2" s="11">
        <v>944.5200000000001</v>
      </c>
      <c r="AB2" s="11">
        <v>1389</v>
      </c>
      <c r="AC2" s="11">
        <v>1666.8</v>
      </c>
    </row>
    <row r="3" spans="1:29" ht="15.6" x14ac:dyDescent="0.25">
      <c r="A3" s="5" t="s">
        <v>21</v>
      </c>
      <c r="B3" s="6">
        <v>3</v>
      </c>
      <c r="C3" s="15" t="s">
        <v>22</v>
      </c>
      <c r="D3" s="8">
        <v>21.3</v>
      </c>
      <c r="E3" s="7" t="s">
        <v>46</v>
      </c>
      <c r="F3" s="7" t="s">
        <v>50</v>
      </c>
      <c r="G3" s="9">
        <v>5556</v>
      </c>
      <c r="H3" s="10" t="s">
        <v>27</v>
      </c>
      <c r="I3" s="11">
        <v>132</v>
      </c>
      <c r="J3" s="11">
        <v>400</v>
      </c>
      <c r="K3" s="11">
        <v>50</v>
      </c>
      <c r="L3" s="11">
        <v>250</v>
      </c>
      <c r="M3" s="12">
        <v>120</v>
      </c>
      <c r="N3" s="11">
        <v>65</v>
      </c>
      <c r="O3" s="11">
        <v>134</v>
      </c>
      <c r="P3" s="11">
        <v>6</v>
      </c>
      <c r="Q3" s="13" t="s">
        <v>41</v>
      </c>
      <c r="R3" s="6">
        <v>295.41000000000003</v>
      </c>
      <c r="S3" s="7">
        <v>343</v>
      </c>
      <c r="T3" s="11">
        <v>240.1</v>
      </c>
      <c r="U3" s="11">
        <v>100</v>
      </c>
      <c r="V3" s="11">
        <v>22</v>
      </c>
      <c r="W3" s="11">
        <v>54</v>
      </c>
      <c r="X3" s="14">
        <v>1573.1</v>
      </c>
      <c r="Y3" s="11">
        <v>722.28</v>
      </c>
      <c r="Z3" s="11">
        <v>1111.2</v>
      </c>
      <c r="AA3" s="11">
        <v>944.5200000000001</v>
      </c>
      <c r="AB3" s="11">
        <v>1389</v>
      </c>
      <c r="AC3" s="11">
        <v>1666.8</v>
      </c>
    </row>
    <row r="4" spans="1:29" ht="15.6" x14ac:dyDescent="0.25">
      <c r="A4" s="5" t="s">
        <v>21</v>
      </c>
      <c r="B4" s="6">
        <v>13</v>
      </c>
      <c r="C4" s="15" t="s">
        <v>22</v>
      </c>
      <c r="D4" s="8">
        <v>22</v>
      </c>
      <c r="E4" s="7" t="s">
        <v>46</v>
      </c>
      <c r="F4" s="7" t="s">
        <v>51</v>
      </c>
      <c r="G4" s="9">
        <v>5556</v>
      </c>
      <c r="H4" s="10" t="s">
        <v>27</v>
      </c>
      <c r="I4" s="11">
        <v>132</v>
      </c>
      <c r="J4" s="11">
        <v>400</v>
      </c>
      <c r="K4" s="11">
        <v>50</v>
      </c>
      <c r="L4" s="11">
        <v>250</v>
      </c>
      <c r="M4" s="12">
        <v>120</v>
      </c>
      <c r="N4" s="11">
        <v>65</v>
      </c>
      <c r="O4" s="11">
        <v>134</v>
      </c>
      <c r="P4" s="11">
        <v>6</v>
      </c>
      <c r="Q4" s="13" t="s">
        <v>42</v>
      </c>
      <c r="R4" s="6">
        <v>295.41000000000003</v>
      </c>
      <c r="S4" s="7">
        <v>343</v>
      </c>
      <c r="T4" s="11">
        <v>240.1</v>
      </c>
      <c r="U4" s="11">
        <v>100</v>
      </c>
      <c r="V4" s="11">
        <v>22</v>
      </c>
      <c r="W4" s="11">
        <v>54</v>
      </c>
      <c r="X4" s="14">
        <v>1573.1</v>
      </c>
      <c r="Y4" s="11">
        <v>722.28</v>
      </c>
      <c r="Z4" s="11">
        <v>1111.2</v>
      </c>
      <c r="AA4" s="11">
        <v>944.5200000000001</v>
      </c>
      <c r="AB4" s="11">
        <v>1389</v>
      </c>
      <c r="AC4" s="11">
        <v>1666.8</v>
      </c>
    </row>
    <row r="5" spans="1:29" ht="15.6" x14ac:dyDescent="0.25">
      <c r="A5" s="5" t="s">
        <v>23</v>
      </c>
      <c r="B5" s="6">
        <v>4</v>
      </c>
      <c r="C5" s="15" t="s">
        <v>24</v>
      </c>
      <c r="D5" s="8">
        <v>14.5</v>
      </c>
      <c r="E5" s="7" t="s">
        <v>46</v>
      </c>
      <c r="F5" s="7" t="s">
        <v>50</v>
      </c>
      <c r="G5" s="9">
        <v>4567</v>
      </c>
      <c r="H5" s="10" t="s">
        <v>27</v>
      </c>
      <c r="I5" s="11">
        <v>132</v>
      </c>
      <c r="J5" s="11">
        <v>333</v>
      </c>
      <c r="K5" s="11">
        <v>51</v>
      </c>
      <c r="L5" s="11">
        <v>250</v>
      </c>
      <c r="M5" s="12">
        <v>134</v>
      </c>
      <c r="N5" s="11">
        <v>65</v>
      </c>
      <c r="O5" s="11">
        <v>134</v>
      </c>
      <c r="P5" s="11">
        <v>6</v>
      </c>
      <c r="Q5" s="13" t="s">
        <v>40</v>
      </c>
      <c r="R5" s="6">
        <v>295.41000000000003</v>
      </c>
      <c r="S5" s="7">
        <v>354</v>
      </c>
      <c r="T5" s="11">
        <v>247.79999999999998</v>
      </c>
      <c r="U5" s="11">
        <v>100</v>
      </c>
      <c r="V5" s="11">
        <v>23</v>
      </c>
      <c r="W5" s="11">
        <v>55</v>
      </c>
      <c r="X5" s="14">
        <v>1530.8</v>
      </c>
      <c r="Y5" s="11">
        <v>593.71</v>
      </c>
      <c r="Z5" s="11">
        <v>913.40000000000009</v>
      </c>
      <c r="AA5" s="11">
        <v>776.3900000000001</v>
      </c>
      <c r="AB5" s="11">
        <v>1141.75</v>
      </c>
      <c r="AC5" s="11">
        <v>1370.1</v>
      </c>
    </row>
    <row r="6" spans="1:29" ht="15.6" x14ac:dyDescent="0.25">
      <c r="A6" s="5" t="s">
        <v>23</v>
      </c>
      <c r="B6" s="6">
        <v>5</v>
      </c>
      <c r="C6" s="15" t="s">
        <v>24</v>
      </c>
      <c r="D6" s="8">
        <v>18</v>
      </c>
      <c r="E6" s="7" t="s">
        <v>46</v>
      </c>
      <c r="F6" s="7" t="s">
        <v>51</v>
      </c>
      <c r="G6" s="9">
        <v>4567</v>
      </c>
      <c r="H6" s="10" t="s">
        <v>27</v>
      </c>
      <c r="I6" s="11">
        <v>132</v>
      </c>
      <c r="J6" s="11">
        <v>333</v>
      </c>
      <c r="K6" s="11">
        <v>52</v>
      </c>
      <c r="L6" s="11">
        <v>250</v>
      </c>
      <c r="M6" s="12">
        <v>134</v>
      </c>
      <c r="N6" s="11">
        <v>65</v>
      </c>
      <c r="O6" s="11">
        <v>134</v>
      </c>
      <c r="P6" s="11">
        <v>6</v>
      </c>
      <c r="Q6" s="13" t="s">
        <v>41</v>
      </c>
      <c r="R6" s="6">
        <v>295.41000000000003</v>
      </c>
      <c r="S6" s="7">
        <v>354</v>
      </c>
      <c r="T6" s="11">
        <v>247.79999999999998</v>
      </c>
      <c r="U6" s="11">
        <v>100</v>
      </c>
      <c r="V6" s="11">
        <v>23</v>
      </c>
      <c r="W6" s="11">
        <v>55</v>
      </c>
      <c r="X6" s="14">
        <v>1531.8</v>
      </c>
      <c r="Y6" s="11">
        <v>593.71</v>
      </c>
      <c r="Z6" s="11">
        <v>913.40000000000009</v>
      </c>
      <c r="AA6" s="11">
        <v>776.3900000000001</v>
      </c>
      <c r="AB6" s="11">
        <v>1141.75</v>
      </c>
      <c r="AC6" s="11">
        <v>1370.1</v>
      </c>
    </row>
    <row r="7" spans="1:29" ht="15.6" x14ac:dyDescent="0.25">
      <c r="A7" s="5" t="s">
        <v>23</v>
      </c>
      <c r="B7" s="6">
        <v>6</v>
      </c>
      <c r="C7" s="15" t="s">
        <v>24</v>
      </c>
      <c r="D7" s="8">
        <v>19</v>
      </c>
      <c r="E7" s="7" t="s">
        <v>46</v>
      </c>
      <c r="F7" s="7" t="s">
        <v>52</v>
      </c>
      <c r="G7" s="9">
        <v>4567</v>
      </c>
      <c r="H7" s="10" t="s">
        <v>27</v>
      </c>
      <c r="I7" s="11">
        <v>132</v>
      </c>
      <c r="J7" s="11">
        <v>333</v>
      </c>
      <c r="K7" s="11">
        <v>53</v>
      </c>
      <c r="L7" s="11">
        <v>250</v>
      </c>
      <c r="M7" s="12">
        <v>134</v>
      </c>
      <c r="N7" s="11">
        <v>65</v>
      </c>
      <c r="O7" s="11">
        <v>134</v>
      </c>
      <c r="P7" s="11">
        <v>6</v>
      </c>
      <c r="Q7" s="13" t="s">
        <v>42</v>
      </c>
      <c r="R7" s="6">
        <v>295.41000000000003</v>
      </c>
      <c r="S7" s="7">
        <v>354</v>
      </c>
      <c r="T7" s="11">
        <v>247.79999999999998</v>
      </c>
      <c r="U7" s="11">
        <v>100</v>
      </c>
      <c r="V7" s="11">
        <v>23</v>
      </c>
      <c r="W7" s="11">
        <v>55</v>
      </c>
      <c r="X7" s="14">
        <v>1532.8</v>
      </c>
      <c r="Y7" s="11">
        <v>593.71</v>
      </c>
      <c r="Z7" s="11">
        <v>913.40000000000009</v>
      </c>
      <c r="AA7" s="11">
        <v>776.3900000000001</v>
      </c>
      <c r="AB7" s="11">
        <v>1141.75</v>
      </c>
      <c r="AC7" s="11">
        <v>1370.1</v>
      </c>
    </row>
    <row r="8" spans="1:29" ht="15.6" x14ac:dyDescent="0.25">
      <c r="A8" s="5" t="s">
        <v>23</v>
      </c>
      <c r="B8" s="6">
        <v>14</v>
      </c>
      <c r="C8" s="15" t="s">
        <v>24</v>
      </c>
      <c r="D8" s="8">
        <v>20</v>
      </c>
      <c r="E8" s="7" t="s">
        <v>46</v>
      </c>
      <c r="F8" s="7" t="s">
        <v>54</v>
      </c>
      <c r="G8" s="9">
        <v>4567</v>
      </c>
      <c r="H8" s="10" t="s">
        <v>27</v>
      </c>
      <c r="I8" s="11">
        <v>132</v>
      </c>
      <c r="J8" s="11">
        <v>333</v>
      </c>
      <c r="K8" s="11">
        <v>54</v>
      </c>
      <c r="L8" s="11">
        <v>250</v>
      </c>
      <c r="M8" s="12">
        <v>134</v>
      </c>
      <c r="N8" s="11">
        <v>65</v>
      </c>
      <c r="O8" s="11">
        <v>134</v>
      </c>
      <c r="P8" s="11">
        <v>6</v>
      </c>
      <c r="Q8" s="13" t="s">
        <v>43</v>
      </c>
      <c r="R8" s="6">
        <v>295.41000000000003</v>
      </c>
      <c r="S8" s="7">
        <v>354</v>
      </c>
      <c r="T8" s="11">
        <v>247.79999999999998</v>
      </c>
      <c r="U8" s="11">
        <v>100</v>
      </c>
      <c r="V8" s="11">
        <v>23</v>
      </c>
      <c r="W8" s="11">
        <v>55</v>
      </c>
      <c r="X8" s="14">
        <v>1533.8</v>
      </c>
      <c r="Y8" s="11">
        <v>593.71</v>
      </c>
      <c r="Z8" s="11">
        <v>913.40000000000009</v>
      </c>
      <c r="AA8" s="11">
        <v>776.3900000000001</v>
      </c>
      <c r="AB8" s="11">
        <v>1141.75</v>
      </c>
      <c r="AC8" s="11">
        <v>1370.1</v>
      </c>
    </row>
    <row r="9" spans="1:29" ht="15.6" x14ac:dyDescent="0.25">
      <c r="A9" s="5" t="s">
        <v>25</v>
      </c>
      <c r="B9" s="6">
        <v>2</v>
      </c>
      <c r="C9" s="15" t="s">
        <v>26</v>
      </c>
      <c r="D9" s="8">
        <v>21</v>
      </c>
      <c r="E9" s="7" t="s">
        <v>46</v>
      </c>
      <c r="F9" s="7" t="s">
        <v>51</v>
      </c>
      <c r="G9" s="9">
        <v>3458</v>
      </c>
      <c r="H9" s="10" t="s">
        <v>27</v>
      </c>
      <c r="I9" s="11">
        <v>132</v>
      </c>
      <c r="J9" s="11">
        <v>453</v>
      </c>
      <c r="K9" s="11">
        <v>55</v>
      </c>
      <c r="L9" s="11">
        <v>250</v>
      </c>
      <c r="M9" s="12">
        <v>121</v>
      </c>
      <c r="N9" s="11">
        <v>32</v>
      </c>
      <c r="O9" s="11">
        <v>56</v>
      </c>
      <c r="P9" s="11">
        <v>56</v>
      </c>
      <c r="Q9" s="13" t="s">
        <v>40</v>
      </c>
      <c r="R9" s="6">
        <v>295.41000000000003</v>
      </c>
      <c r="S9" s="7">
        <v>333</v>
      </c>
      <c r="T9" s="11">
        <v>233.1</v>
      </c>
      <c r="U9" s="11">
        <v>100</v>
      </c>
      <c r="V9" s="11">
        <v>24</v>
      </c>
      <c r="W9" s="11">
        <v>56</v>
      </c>
      <c r="X9" s="14">
        <v>1568.1</v>
      </c>
      <c r="Y9" s="11">
        <v>449.54</v>
      </c>
      <c r="Z9" s="11">
        <v>691.6</v>
      </c>
      <c r="AA9" s="11">
        <v>587.86</v>
      </c>
      <c r="AB9" s="11">
        <v>864.5</v>
      </c>
      <c r="AC9" s="11">
        <v>1037.3999999999999</v>
      </c>
    </row>
    <row r="10" spans="1:29" ht="15.6" x14ac:dyDescent="0.25">
      <c r="A10" s="5" t="s">
        <v>25</v>
      </c>
      <c r="B10" s="6">
        <v>3</v>
      </c>
      <c r="C10" s="7" t="s">
        <v>26</v>
      </c>
      <c r="D10" s="8">
        <v>22</v>
      </c>
      <c r="E10" s="7" t="s">
        <v>47</v>
      </c>
      <c r="F10" s="7" t="s">
        <v>50</v>
      </c>
      <c r="G10" s="9">
        <v>3458</v>
      </c>
      <c r="H10" s="10" t="s">
        <v>27</v>
      </c>
      <c r="I10" s="11">
        <v>132</v>
      </c>
      <c r="J10" s="11">
        <v>453</v>
      </c>
      <c r="K10" s="11">
        <v>56</v>
      </c>
      <c r="L10" s="11">
        <v>250</v>
      </c>
      <c r="M10" s="12">
        <v>121</v>
      </c>
      <c r="N10" s="11">
        <v>32</v>
      </c>
      <c r="O10" s="11">
        <v>56</v>
      </c>
      <c r="P10" s="11">
        <v>56</v>
      </c>
      <c r="Q10" s="13" t="s">
        <v>41</v>
      </c>
      <c r="R10" s="6">
        <v>295.41000000000003</v>
      </c>
      <c r="S10" s="7">
        <v>333</v>
      </c>
      <c r="T10" s="11">
        <v>233.1</v>
      </c>
      <c r="U10" s="11">
        <v>100</v>
      </c>
      <c r="V10" s="11">
        <v>24</v>
      </c>
      <c r="W10" s="11">
        <v>56</v>
      </c>
      <c r="X10" s="14">
        <v>1569.1</v>
      </c>
      <c r="Y10" s="11">
        <v>449.54</v>
      </c>
      <c r="Z10" s="11">
        <v>691.6</v>
      </c>
      <c r="AA10" s="11">
        <v>587.86</v>
      </c>
      <c r="AB10" s="11">
        <v>864.5</v>
      </c>
      <c r="AC10" s="11">
        <v>1037.3999999999999</v>
      </c>
    </row>
    <row r="11" spans="1:29" ht="15.6" x14ac:dyDescent="0.25">
      <c r="A11" s="5" t="s">
        <v>25</v>
      </c>
      <c r="B11" s="6">
        <v>7</v>
      </c>
      <c r="C11" s="15" t="s">
        <v>24</v>
      </c>
      <c r="D11" s="8">
        <v>22.7</v>
      </c>
      <c r="E11" s="7" t="s">
        <v>47</v>
      </c>
      <c r="F11" s="7" t="s">
        <v>51</v>
      </c>
      <c r="G11" s="9">
        <v>3458</v>
      </c>
      <c r="H11" s="10" t="s">
        <v>27</v>
      </c>
      <c r="I11" s="11">
        <v>132</v>
      </c>
      <c r="J11" s="11">
        <v>453</v>
      </c>
      <c r="K11" s="11">
        <v>57</v>
      </c>
      <c r="L11" s="11">
        <v>250</v>
      </c>
      <c r="M11" s="12">
        <v>121</v>
      </c>
      <c r="N11" s="11">
        <v>32</v>
      </c>
      <c r="O11" s="11">
        <v>56</v>
      </c>
      <c r="P11" s="11">
        <v>56</v>
      </c>
      <c r="Q11" s="13" t="s">
        <v>43</v>
      </c>
      <c r="R11" s="6">
        <v>295.41000000000003</v>
      </c>
      <c r="S11" s="7">
        <v>333</v>
      </c>
      <c r="T11" s="11">
        <v>233.1</v>
      </c>
      <c r="U11" s="11">
        <v>100</v>
      </c>
      <c r="V11" s="11">
        <v>24</v>
      </c>
      <c r="W11" s="11">
        <v>56</v>
      </c>
      <c r="X11" s="14">
        <v>1570.1</v>
      </c>
      <c r="Y11" s="11">
        <v>449.54</v>
      </c>
      <c r="Z11" s="11">
        <v>691.6</v>
      </c>
      <c r="AA11" s="11">
        <v>587.86</v>
      </c>
      <c r="AB11" s="11">
        <v>864.5</v>
      </c>
      <c r="AC11" s="11">
        <v>1037.3999999999999</v>
      </c>
    </row>
    <row r="12" spans="1:29" ht="15.6" x14ac:dyDescent="0.25">
      <c r="A12" s="5" t="s">
        <v>25</v>
      </c>
      <c r="B12" s="6">
        <v>8</v>
      </c>
      <c r="C12" s="15" t="s">
        <v>26</v>
      </c>
      <c r="D12" s="8">
        <v>12</v>
      </c>
      <c r="E12" s="7" t="s">
        <v>46</v>
      </c>
      <c r="F12" s="7" t="s">
        <v>52</v>
      </c>
      <c r="G12" s="9">
        <v>3458</v>
      </c>
      <c r="H12" s="10" t="s">
        <v>27</v>
      </c>
      <c r="I12" s="11">
        <v>132</v>
      </c>
      <c r="J12" s="11">
        <v>453</v>
      </c>
      <c r="K12" s="11">
        <v>58</v>
      </c>
      <c r="L12" s="11">
        <v>250</v>
      </c>
      <c r="M12" s="12">
        <v>121</v>
      </c>
      <c r="N12" s="11">
        <v>32</v>
      </c>
      <c r="O12" s="11">
        <v>56</v>
      </c>
      <c r="P12" s="11">
        <v>56</v>
      </c>
      <c r="Q12" s="13" t="s">
        <v>43</v>
      </c>
      <c r="R12" s="6">
        <v>295.41000000000003</v>
      </c>
      <c r="S12" s="7">
        <v>333</v>
      </c>
      <c r="T12" s="11">
        <v>233.1</v>
      </c>
      <c r="U12" s="11">
        <v>100</v>
      </c>
      <c r="V12" s="11">
        <v>24</v>
      </c>
      <c r="W12" s="11">
        <v>56</v>
      </c>
      <c r="X12" s="14">
        <v>1571.1</v>
      </c>
      <c r="Y12" s="11">
        <v>449.54</v>
      </c>
      <c r="Z12" s="11">
        <v>691.6</v>
      </c>
      <c r="AA12" s="11">
        <v>587.86</v>
      </c>
      <c r="AB12" s="11">
        <v>864.5</v>
      </c>
      <c r="AC12" s="11">
        <v>1037.3999999999999</v>
      </c>
    </row>
    <row r="13" spans="1:29" ht="15.6" x14ac:dyDescent="0.25">
      <c r="A13" s="5" t="s">
        <v>25</v>
      </c>
      <c r="B13" s="6">
        <v>9</v>
      </c>
      <c r="C13" s="7" t="s">
        <v>22</v>
      </c>
      <c r="D13" s="8">
        <v>13</v>
      </c>
      <c r="E13" s="7" t="s">
        <v>47</v>
      </c>
      <c r="F13" s="7" t="s">
        <v>49</v>
      </c>
      <c r="G13" s="9">
        <v>3458</v>
      </c>
      <c r="H13" s="10" t="s">
        <v>27</v>
      </c>
      <c r="I13" s="11">
        <v>132</v>
      </c>
      <c r="J13" s="11">
        <v>453</v>
      </c>
      <c r="K13" s="11">
        <v>59</v>
      </c>
      <c r="L13" s="11">
        <v>250</v>
      </c>
      <c r="M13" s="12">
        <v>121</v>
      </c>
      <c r="N13" s="11"/>
      <c r="O13" s="11">
        <v>56</v>
      </c>
      <c r="P13" s="11">
        <v>56</v>
      </c>
      <c r="Q13" s="13" t="s">
        <v>40</v>
      </c>
      <c r="R13" s="6">
        <v>295.41000000000003</v>
      </c>
      <c r="S13" s="7">
        <v>333</v>
      </c>
      <c r="T13" s="11">
        <v>233.1</v>
      </c>
      <c r="U13" s="11">
        <v>100</v>
      </c>
      <c r="V13" s="11">
        <v>24</v>
      </c>
      <c r="W13" s="11">
        <v>56</v>
      </c>
      <c r="X13" s="14">
        <v>1540.1</v>
      </c>
      <c r="Y13" s="11">
        <v>449.54</v>
      </c>
      <c r="Z13" s="11">
        <v>691.6</v>
      </c>
      <c r="AA13" s="11">
        <v>587.86</v>
      </c>
      <c r="AB13" s="11">
        <v>864.5</v>
      </c>
      <c r="AC13" s="11">
        <v>1037.3999999999999</v>
      </c>
    </row>
    <row r="14" spans="1:29" ht="15.6" x14ac:dyDescent="0.25">
      <c r="A14" s="5" t="s">
        <v>28</v>
      </c>
      <c r="B14" s="6">
        <v>12</v>
      </c>
      <c r="C14" s="15" t="s">
        <v>22</v>
      </c>
      <c r="D14" s="8">
        <v>16</v>
      </c>
      <c r="E14" s="7" t="s">
        <v>46</v>
      </c>
      <c r="F14" s="7" t="s">
        <v>55</v>
      </c>
      <c r="G14" s="9">
        <v>6433</v>
      </c>
      <c r="H14" s="10" t="s">
        <v>29</v>
      </c>
      <c r="I14" s="11">
        <v>132</v>
      </c>
      <c r="J14" s="11">
        <v>399</v>
      </c>
      <c r="K14" s="11">
        <v>72</v>
      </c>
      <c r="L14" s="11">
        <v>250</v>
      </c>
      <c r="M14" s="12">
        <v>134</v>
      </c>
      <c r="N14" s="11"/>
      <c r="O14" s="11">
        <v>134</v>
      </c>
      <c r="P14" s="11">
        <v>6</v>
      </c>
      <c r="Q14" s="13" t="s">
        <v>41</v>
      </c>
      <c r="R14" s="6">
        <v>295.41000000000003</v>
      </c>
      <c r="S14" s="7">
        <v>343</v>
      </c>
      <c r="T14" s="11">
        <v>240.1</v>
      </c>
      <c r="U14" s="11">
        <v>100</v>
      </c>
      <c r="V14" s="11">
        <v>25</v>
      </c>
      <c r="W14" s="11">
        <v>57</v>
      </c>
      <c r="X14" s="14">
        <v>1549.1</v>
      </c>
      <c r="Y14" s="11">
        <v>836.29000000000008</v>
      </c>
      <c r="Z14" s="11">
        <v>1286.6000000000001</v>
      </c>
      <c r="AA14" s="11">
        <v>1093.6100000000001</v>
      </c>
      <c r="AB14" s="11">
        <v>1608.25</v>
      </c>
      <c r="AC14" s="11">
        <v>1929.8999999999999</v>
      </c>
    </row>
    <row r="15" spans="1:29" ht="15.6" x14ac:dyDescent="0.25">
      <c r="A15" s="5" t="s">
        <v>28</v>
      </c>
      <c r="B15" s="6">
        <v>16</v>
      </c>
      <c r="C15" s="15" t="s">
        <v>24</v>
      </c>
      <c r="D15" s="8">
        <v>17</v>
      </c>
      <c r="E15" s="7" t="s">
        <v>47</v>
      </c>
      <c r="F15" s="7" t="s">
        <v>53</v>
      </c>
      <c r="G15" s="9">
        <v>6433</v>
      </c>
      <c r="H15" s="10" t="s">
        <v>29</v>
      </c>
      <c r="I15" s="11">
        <v>132</v>
      </c>
      <c r="J15" s="11">
        <v>399</v>
      </c>
      <c r="K15" s="11">
        <v>73</v>
      </c>
      <c r="L15" s="11">
        <v>250</v>
      </c>
      <c r="M15" s="12">
        <v>134</v>
      </c>
      <c r="N15" s="11">
        <v>65</v>
      </c>
      <c r="O15" s="11">
        <v>134</v>
      </c>
      <c r="P15" s="11">
        <v>6</v>
      </c>
      <c r="Q15" s="13" t="s">
        <v>42</v>
      </c>
      <c r="R15" s="6">
        <v>295.41000000000003</v>
      </c>
      <c r="S15" s="7">
        <v>343</v>
      </c>
      <c r="T15" s="11">
        <v>240.1</v>
      </c>
      <c r="U15" s="11">
        <v>100</v>
      </c>
      <c r="V15" s="11">
        <v>25</v>
      </c>
      <c r="W15" s="11">
        <v>57</v>
      </c>
      <c r="X15" s="14">
        <v>1615.1</v>
      </c>
      <c r="Y15" s="11">
        <v>836.29000000000008</v>
      </c>
      <c r="Z15" s="11">
        <v>1286.6000000000001</v>
      </c>
      <c r="AA15" s="11">
        <v>1093.6100000000001</v>
      </c>
      <c r="AB15" s="11">
        <v>1608.25</v>
      </c>
      <c r="AC15" s="11">
        <v>1929.8999999999999</v>
      </c>
    </row>
    <row r="16" spans="1:29" ht="15.6" x14ac:dyDescent="0.25">
      <c r="A16" s="5" t="s">
        <v>28</v>
      </c>
      <c r="B16" s="6">
        <v>22</v>
      </c>
      <c r="C16" s="15" t="s">
        <v>22</v>
      </c>
      <c r="D16" s="8">
        <v>18</v>
      </c>
      <c r="E16" s="7" t="s">
        <v>47</v>
      </c>
      <c r="F16" s="7" t="s">
        <v>51</v>
      </c>
      <c r="G16" s="9">
        <v>6433</v>
      </c>
      <c r="H16" s="10" t="s">
        <v>29</v>
      </c>
      <c r="I16" s="11">
        <v>132</v>
      </c>
      <c r="J16" s="11">
        <v>399</v>
      </c>
      <c r="K16" s="11">
        <v>74</v>
      </c>
      <c r="L16" s="11">
        <v>250</v>
      </c>
      <c r="M16" s="12">
        <v>134</v>
      </c>
      <c r="N16" s="11">
        <v>65</v>
      </c>
      <c r="O16" s="11">
        <v>134</v>
      </c>
      <c r="P16" s="11">
        <v>6</v>
      </c>
      <c r="Q16" s="13" t="s">
        <v>43</v>
      </c>
      <c r="R16" s="6">
        <v>295.41000000000003</v>
      </c>
      <c r="S16" s="7">
        <v>343</v>
      </c>
      <c r="T16" s="11">
        <v>240.1</v>
      </c>
      <c r="U16" s="11">
        <v>100</v>
      </c>
      <c r="V16" s="11">
        <v>25</v>
      </c>
      <c r="W16" s="11">
        <v>57</v>
      </c>
      <c r="X16" s="14">
        <v>1616.1</v>
      </c>
      <c r="Y16" s="11">
        <v>836.29000000000008</v>
      </c>
      <c r="Z16" s="11">
        <v>1286.6000000000001</v>
      </c>
      <c r="AA16" s="11">
        <v>1093.6100000000001</v>
      </c>
      <c r="AB16" s="11">
        <v>1608.25</v>
      </c>
      <c r="AC16" s="11">
        <v>1929.8999999999999</v>
      </c>
    </row>
    <row r="17" spans="1:29" ht="15.6" x14ac:dyDescent="0.25">
      <c r="A17" s="5" t="s">
        <v>30</v>
      </c>
      <c r="B17" s="6">
        <v>5</v>
      </c>
      <c r="C17" s="7" t="s">
        <v>24</v>
      </c>
      <c r="D17" s="8">
        <v>11</v>
      </c>
      <c r="E17" s="7" t="s">
        <v>46</v>
      </c>
      <c r="F17" s="7" t="s">
        <v>54</v>
      </c>
      <c r="G17" s="9">
        <v>8765</v>
      </c>
      <c r="H17" s="10" t="s">
        <v>29</v>
      </c>
      <c r="I17" s="11">
        <v>132</v>
      </c>
      <c r="J17" s="11">
        <v>387</v>
      </c>
      <c r="K17" s="11">
        <v>50</v>
      </c>
      <c r="L17" s="11">
        <v>250</v>
      </c>
      <c r="M17" s="12">
        <v>128</v>
      </c>
      <c r="N17" s="11">
        <v>34</v>
      </c>
      <c r="O17" s="11">
        <v>128</v>
      </c>
      <c r="P17" s="11">
        <v>46</v>
      </c>
      <c r="Q17" s="13" t="s">
        <v>40</v>
      </c>
      <c r="R17" s="6">
        <v>333</v>
      </c>
      <c r="S17" s="7">
        <v>343</v>
      </c>
      <c r="T17" s="11">
        <v>240.1</v>
      </c>
      <c r="U17" s="11">
        <v>100</v>
      </c>
      <c r="V17" s="11">
        <v>26</v>
      </c>
      <c r="W17" s="11">
        <v>58</v>
      </c>
      <c r="X17" s="14">
        <v>1579.1</v>
      </c>
      <c r="Y17" s="11">
        <v>1139.45</v>
      </c>
      <c r="Z17" s="11">
        <v>1753</v>
      </c>
      <c r="AA17" s="11">
        <v>1490.0500000000002</v>
      </c>
      <c r="AB17" s="11">
        <v>2191.25</v>
      </c>
      <c r="AC17" s="11">
        <v>2629.5</v>
      </c>
    </row>
    <row r="18" spans="1:29" ht="15.6" x14ac:dyDescent="0.25">
      <c r="A18" s="5" t="s">
        <v>30</v>
      </c>
      <c r="B18" s="6">
        <v>13</v>
      </c>
      <c r="C18" s="15" t="s">
        <v>24</v>
      </c>
      <c r="D18" s="8">
        <v>21</v>
      </c>
      <c r="E18" s="7" t="s">
        <v>46</v>
      </c>
      <c r="F18" s="7" t="s">
        <v>53</v>
      </c>
      <c r="G18" s="9">
        <v>8765</v>
      </c>
      <c r="H18" s="10" t="s">
        <v>29</v>
      </c>
      <c r="I18" s="11">
        <v>132</v>
      </c>
      <c r="J18" s="11">
        <v>387</v>
      </c>
      <c r="K18" s="11">
        <v>50</v>
      </c>
      <c r="L18" s="11">
        <v>250</v>
      </c>
      <c r="M18" s="12">
        <v>128</v>
      </c>
      <c r="N18" s="11">
        <v>34</v>
      </c>
      <c r="O18" s="11">
        <v>128</v>
      </c>
      <c r="P18" s="11">
        <v>46</v>
      </c>
      <c r="Q18" s="13" t="s">
        <v>41</v>
      </c>
      <c r="R18" s="6">
        <v>333</v>
      </c>
      <c r="S18" s="7">
        <v>343</v>
      </c>
      <c r="T18" s="11">
        <v>240.1</v>
      </c>
      <c r="U18" s="11">
        <v>100</v>
      </c>
      <c r="V18" s="11">
        <v>26</v>
      </c>
      <c r="W18" s="11">
        <v>58</v>
      </c>
      <c r="X18" s="14">
        <v>1579.1</v>
      </c>
      <c r="Y18" s="11">
        <v>1139.45</v>
      </c>
      <c r="Z18" s="11">
        <v>1753</v>
      </c>
      <c r="AA18" s="11">
        <v>1490.0500000000002</v>
      </c>
      <c r="AB18" s="11">
        <v>2191.25</v>
      </c>
      <c r="AC18" s="11">
        <v>2629.5</v>
      </c>
    </row>
    <row r="19" spans="1:29" ht="15.6" x14ac:dyDescent="0.25">
      <c r="A19" s="5" t="s">
        <v>30</v>
      </c>
      <c r="B19" s="6">
        <v>14</v>
      </c>
      <c r="C19" s="15" t="s">
        <v>24</v>
      </c>
      <c r="D19" s="8">
        <v>22</v>
      </c>
      <c r="E19" s="7" t="s">
        <v>46</v>
      </c>
      <c r="F19" s="7" t="s">
        <v>52</v>
      </c>
      <c r="G19" s="9">
        <v>8765</v>
      </c>
      <c r="H19" s="10" t="s">
        <v>29</v>
      </c>
      <c r="I19" s="11">
        <v>132</v>
      </c>
      <c r="J19" s="11">
        <v>387</v>
      </c>
      <c r="K19" s="11">
        <v>50</v>
      </c>
      <c r="L19" s="11">
        <v>250</v>
      </c>
      <c r="M19" s="12">
        <v>128</v>
      </c>
      <c r="N19" s="11">
        <v>34</v>
      </c>
      <c r="O19" s="11">
        <v>128</v>
      </c>
      <c r="P19" s="11">
        <v>46</v>
      </c>
      <c r="Q19" s="13" t="s">
        <v>42</v>
      </c>
      <c r="R19" s="6">
        <v>333</v>
      </c>
      <c r="S19" s="7">
        <v>343</v>
      </c>
      <c r="T19" s="11">
        <v>240.1</v>
      </c>
      <c r="U19" s="11">
        <v>100</v>
      </c>
      <c r="V19" s="11">
        <v>26</v>
      </c>
      <c r="W19" s="11">
        <v>58</v>
      </c>
      <c r="X19" s="14">
        <v>1579.1</v>
      </c>
      <c r="Y19" s="11">
        <v>1139.45</v>
      </c>
      <c r="Z19" s="11">
        <v>1753</v>
      </c>
      <c r="AA19" s="11">
        <v>1490.0500000000002</v>
      </c>
      <c r="AB19" s="11">
        <v>2191.25</v>
      </c>
      <c r="AC19" s="11">
        <v>2629.5</v>
      </c>
    </row>
    <row r="20" spans="1:29" ht="15.6" x14ac:dyDescent="0.25">
      <c r="A20" s="5" t="s">
        <v>30</v>
      </c>
      <c r="B20" s="6">
        <v>15</v>
      </c>
      <c r="C20" s="15" t="s">
        <v>26</v>
      </c>
      <c r="D20" s="8">
        <v>23</v>
      </c>
      <c r="E20" s="7" t="s">
        <v>47</v>
      </c>
      <c r="F20" s="7" t="s">
        <v>54</v>
      </c>
      <c r="G20" s="9">
        <v>8765</v>
      </c>
      <c r="H20" s="10" t="s">
        <v>29</v>
      </c>
      <c r="I20" s="11">
        <v>132</v>
      </c>
      <c r="J20" s="11">
        <v>387</v>
      </c>
      <c r="K20" s="11">
        <v>50</v>
      </c>
      <c r="L20" s="11">
        <v>250</v>
      </c>
      <c r="M20" s="12">
        <v>128</v>
      </c>
      <c r="N20" s="11">
        <v>34</v>
      </c>
      <c r="O20" s="11">
        <v>128</v>
      </c>
      <c r="P20" s="11">
        <v>46</v>
      </c>
      <c r="Q20" s="13" t="s">
        <v>43</v>
      </c>
      <c r="R20" s="6">
        <v>333</v>
      </c>
      <c r="S20" s="7">
        <v>343</v>
      </c>
      <c r="T20" s="11">
        <v>240.1</v>
      </c>
      <c r="U20" s="11">
        <v>100</v>
      </c>
      <c r="V20" s="11">
        <v>26</v>
      </c>
      <c r="W20" s="11">
        <v>58</v>
      </c>
      <c r="X20" s="14">
        <v>1579.1</v>
      </c>
      <c r="Y20" s="11">
        <v>1139.45</v>
      </c>
      <c r="Z20" s="11">
        <v>1753</v>
      </c>
      <c r="AA20" s="11">
        <v>1490.0500000000002</v>
      </c>
      <c r="AB20" s="11">
        <v>2191.25</v>
      </c>
      <c r="AC20" s="11">
        <v>2629.5</v>
      </c>
    </row>
    <row r="21" spans="1:29" ht="15.6" x14ac:dyDescent="0.25">
      <c r="A21" s="5" t="s">
        <v>31</v>
      </c>
      <c r="B21" s="6">
        <v>17</v>
      </c>
      <c r="C21" s="15" t="s">
        <v>26</v>
      </c>
      <c r="D21" s="8">
        <v>12.9</v>
      </c>
      <c r="E21" s="7" t="s">
        <v>46</v>
      </c>
      <c r="F21" s="7" t="s">
        <v>51</v>
      </c>
      <c r="G21" s="9">
        <v>5432</v>
      </c>
      <c r="H21" s="10" t="s">
        <v>29</v>
      </c>
      <c r="I21" s="11">
        <v>132</v>
      </c>
      <c r="J21" s="11">
        <v>245</v>
      </c>
      <c r="K21" s="11">
        <v>50</v>
      </c>
      <c r="L21" s="11">
        <v>250</v>
      </c>
      <c r="M21" s="12">
        <v>120</v>
      </c>
      <c r="N21" s="11"/>
      <c r="O21" s="11">
        <v>120</v>
      </c>
      <c r="P21" s="11">
        <v>66</v>
      </c>
      <c r="Q21" s="13" t="s">
        <v>40</v>
      </c>
      <c r="R21" s="6">
        <v>295.41000000000003</v>
      </c>
      <c r="S21" s="7">
        <v>343</v>
      </c>
      <c r="T21" s="11">
        <v>240.1</v>
      </c>
      <c r="U21" s="11">
        <v>100</v>
      </c>
      <c r="V21" s="11">
        <v>27</v>
      </c>
      <c r="W21" s="11">
        <v>59</v>
      </c>
      <c r="X21" s="14">
        <v>1409.1</v>
      </c>
      <c r="Y21" s="11">
        <v>706.16</v>
      </c>
      <c r="Z21" s="11">
        <v>1086.4000000000001</v>
      </c>
      <c r="AA21" s="11">
        <v>923.44</v>
      </c>
      <c r="AB21" s="11">
        <v>1358</v>
      </c>
      <c r="AC21" s="11">
        <v>1629.6</v>
      </c>
    </row>
    <row r="22" spans="1:29" ht="15.6" x14ac:dyDescent="0.25">
      <c r="A22" s="5" t="s">
        <v>31</v>
      </c>
      <c r="B22" s="6">
        <v>18</v>
      </c>
      <c r="C22" s="15" t="s">
        <v>26</v>
      </c>
      <c r="D22" s="8">
        <v>12.9</v>
      </c>
      <c r="E22" s="7" t="s">
        <v>46</v>
      </c>
      <c r="F22" s="7" t="s">
        <v>52</v>
      </c>
      <c r="G22" s="9">
        <v>5432</v>
      </c>
      <c r="H22" s="10" t="s">
        <v>29</v>
      </c>
      <c r="I22" s="11">
        <v>132</v>
      </c>
      <c r="J22" s="11">
        <v>245</v>
      </c>
      <c r="K22" s="11">
        <v>50</v>
      </c>
      <c r="L22" s="11">
        <v>250</v>
      </c>
      <c r="M22" s="12">
        <v>120</v>
      </c>
      <c r="N22" s="11"/>
      <c r="O22" s="11">
        <v>120</v>
      </c>
      <c r="P22" s="11">
        <v>66</v>
      </c>
      <c r="Q22" s="13" t="s">
        <v>41</v>
      </c>
      <c r="R22" s="6">
        <v>295.41000000000003</v>
      </c>
      <c r="S22" s="7">
        <v>343</v>
      </c>
      <c r="T22" s="11">
        <v>240.1</v>
      </c>
      <c r="U22" s="11">
        <v>100</v>
      </c>
      <c r="V22" s="11">
        <v>27</v>
      </c>
      <c r="W22" s="11">
        <v>59</v>
      </c>
      <c r="X22" s="14">
        <v>1409.1</v>
      </c>
      <c r="Y22" s="11">
        <v>706.16</v>
      </c>
      <c r="Z22" s="11">
        <v>1086.4000000000001</v>
      </c>
      <c r="AA22" s="11">
        <v>923.44</v>
      </c>
      <c r="AB22" s="11">
        <v>1358</v>
      </c>
      <c r="AC22" s="11">
        <v>1629.6</v>
      </c>
    </row>
    <row r="23" spans="1:29" ht="15.6" x14ac:dyDescent="0.25">
      <c r="A23" s="5" t="s">
        <v>31</v>
      </c>
      <c r="B23" s="6">
        <v>18</v>
      </c>
      <c r="C23" s="15" t="s">
        <v>26</v>
      </c>
      <c r="D23" s="8">
        <v>21</v>
      </c>
      <c r="E23" s="7" t="s">
        <v>46</v>
      </c>
      <c r="F23" s="7" t="s">
        <v>53</v>
      </c>
      <c r="G23" s="9">
        <v>5432</v>
      </c>
      <c r="H23" s="10" t="s">
        <v>29</v>
      </c>
      <c r="I23" s="11">
        <v>132</v>
      </c>
      <c r="J23" s="11">
        <v>245</v>
      </c>
      <c r="K23" s="11">
        <v>50</v>
      </c>
      <c r="L23" s="11">
        <v>250</v>
      </c>
      <c r="M23" s="12">
        <v>120</v>
      </c>
      <c r="N23" s="11"/>
      <c r="O23" s="11">
        <v>120</v>
      </c>
      <c r="P23" s="11">
        <v>66</v>
      </c>
      <c r="Q23" s="13" t="s">
        <v>42</v>
      </c>
      <c r="R23" s="6">
        <v>295.41000000000003</v>
      </c>
      <c r="S23" s="7">
        <v>343</v>
      </c>
      <c r="T23" s="11">
        <v>240.1</v>
      </c>
      <c r="U23" s="11">
        <v>100</v>
      </c>
      <c r="V23" s="11">
        <v>27</v>
      </c>
      <c r="W23" s="11">
        <v>59</v>
      </c>
      <c r="X23" s="14">
        <v>1409.1</v>
      </c>
      <c r="Y23" s="11">
        <v>706.16</v>
      </c>
      <c r="Z23" s="11">
        <v>1086.4000000000001</v>
      </c>
      <c r="AA23" s="11">
        <v>923.44</v>
      </c>
      <c r="AB23" s="11">
        <v>1358</v>
      </c>
      <c r="AC23" s="11">
        <v>1629.6</v>
      </c>
    </row>
    <row r="24" spans="1:29" ht="15.6" x14ac:dyDescent="0.25">
      <c r="A24" s="5" t="s">
        <v>31</v>
      </c>
      <c r="B24" s="6">
        <v>24</v>
      </c>
      <c r="C24" s="15" t="s">
        <v>26</v>
      </c>
      <c r="D24" s="8">
        <v>22</v>
      </c>
      <c r="E24" s="7" t="s">
        <v>47</v>
      </c>
      <c r="F24" s="7" t="s">
        <v>53</v>
      </c>
      <c r="G24" s="9">
        <v>5432</v>
      </c>
      <c r="H24" s="10" t="s">
        <v>29</v>
      </c>
      <c r="I24" s="11">
        <v>132</v>
      </c>
      <c r="J24" s="11">
        <v>245</v>
      </c>
      <c r="K24" s="11">
        <v>50</v>
      </c>
      <c r="L24" s="11">
        <v>250</v>
      </c>
      <c r="M24" s="12">
        <v>120</v>
      </c>
      <c r="N24" s="11"/>
      <c r="O24" s="11">
        <v>120</v>
      </c>
      <c r="P24" s="11">
        <v>66</v>
      </c>
      <c r="Q24" s="13" t="s">
        <v>43</v>
      </c>
      <c r="R24" s="6">
        <v>295.41000000000003</v>
      </c>
      <c r="S24" s="7">
        <v>343</v>
      </c>
      <c r="T24" s="11">
        <v>240.1</v>
      </c>
      <c r="U24" s="11">
        <v>100</v>
      </c>
      <c r="V24" s="11">
        <v>27</v>
      </c>
      <c r="W24" s="11">
        <v>59</v>
      </c>
      <c r="X24" s="14">
        <v>1409.1</v>
      </c>
      <c r="Y24" s="11">
        <v>706.16</v>
      </c>
      <c r="Z24" s="11">
        <v>1086.4000000000001</v>
      </c>
      <c r="AA24" s="11">
        <v>923.44</v>
      </c>
      <c r="AB24" s="11">
        <v>1358</v>
      </c>
      <c r="AC24" s="11">
        <v>1629.6</v>
      </c>
    </row>
    <row r="25" spans="1:29" ht="15.6" x14ac:dyDescent="0.25">
      <c r="A25" s="5" t="s">
        <v>33</v>
      </c>
      <c r="B25" s="6">
        <v>7</v>
      </c>
      <c r="C25" s="7" t="s">
        <v>22</v>
      </c>
      <c r="D25" s="8">
        <v>23</v>
      </c>
      <c r="E25" s="7" t="s">
        <v>47</v>
      </c>
      <c r="F25" s="7" t="s">
        <v>50</v>
      </c>
      <c r="G25" s="9">
        <v>6778</v>
      </c>
      <c r="H25" s="10" t="s">
        <v>32</v>
      </c>
      <c r="I25" s="11">
        <v>132</v>
      </c>
      <c r="J25" s="11">
        <v>400</v>
      </c>
      <c r="K25" s="11">
        <v>50</v>
      </c>
      <c r="L25" s="11">
        <v>250</v>
      </c>
      <c r="M25" s="12">
        <v>134</v>
      </c>
      <c r="N25" s="11"/>
      <c r="O25" s="11">
        <v>134</v>
      </c>
      <c r="P25" s="11">
        <v>6</v>
      </c>
      <c r="Q25" s="13" t="s">
        <v>40</v>
      </c>
      <c r="R25" s="6">
        <v>295.41000000000003</v>
      </c>
      <c r="S25" s="7">
        <v>377</v>
      </c>
      <c r="T25" s="11">
        <v>263.89999999999998</v>
      </c>
      <c r="U25" s="11">
        <v>100</v>
      </c>
      <c r="V25" s="11">
        <v>28</v>
      </c>
      <c r="W25" s="11">
        <v>60</v>
      </c>
      <c r="X25" s="14">
        <v>1557.9</v>
      </c>
      <c r="Y25" s="11">
        <v>881.14</v>
      </c>
      <c r="Z25" s="11">
        <v>1355.6000000000001</v>
      </c>
      <c r="AA25" s="11">
        <v>1152.26</v>
      </c>
      <c r="AB25" s="11">
        <v>1694.5</v>
      </c>
      <c r="AC25" s="11">
        <v>2033.3999999999999</v>
      </c>
    </row>
    <row r="26" spans="1:29" ht="15.6" x14ac:dyDescent="0.25">
      <c r="A26" s="5" t="s">
        <v>33</v>
      </c>
      <c r="B26" s="6">
        <v>19</v>
      </c>
      <c r="C26" s="15" t="s">
        <v>22</v>
      </c>
      <c r="D26" s="8">
        <v>12</v>
      </c>
      <c r="E26" s="7" t="s">
        <v>47</v>
      </c>
      <c r="F26" s="7" t="s">
        <v>51</v>
      </c>
      <c r="G26" s="9">
        <v>6778</v>
      </c>
      <c r="H26" s="10" t="s">
        <v>32</v>
      </c>
      <c r="I26" s="11">
        <v>132</v>
      </c>
      <c r="J26" s="11">
        <v>400</v>
      </c>
      <c r="K26" s="11">
        <v>50</v>
      </c>
      <c r="L26" s="11">
        <v>250</v>
      </c>
      <c r="M26" s="12">
        <v>134</v>
      </c>
      <c r="N26" s="11">
        <v>65</v>
      </c>
      <c r="O26" s="11">
        <v>134</v>
      </c>
      <c r="P26" s="11">
        <v>6</v>
      </c>
      <c r="Q26" s="13" t="s">
        <v>41</v>
      </c>
      <c r="R26" s="6">
        <v>295.41000000000003</v>
      </c>
      <c r="S26" s="7">
        <v>377</v>
      </c>
      <c r="T26" s="11">
        <v>263.89999999999998</v>
      </c>
      <c r="U26" s="11">
        <v>100</v>
      </c>
      <c r="V26" s="11">
        <v>28</v>
      </c>
      <c r="W26" s="11">
        <v>60</v>
      </c>
      <c r="X26" s="14">
        <v>1622.9</v>
      </c>
      <c r="Y26" s="11">
        <v>881.14</v>
      </c>
      <c r="Z26" s="11">
        <v>1355.6000000000001</v>
      </c>
      <c r="AA26" s="11">
        <v>1152.26</v>
      </c>
      <c r="AB26" s="11">
        <v>1694.5</v>
      </c>
      <c r="AC26" s="11">
        <v>2033.3999999999999</v>
      </c>
    </row>
    <row r="27" spans="1:29" ht="15.6" x14ac:dyDescent="0.25">
      <c r="A27" s="5" t="s">
        <v>33</v>
      </c>
      <c r="B27" s="6">
        <v>19</v>
      </c>
      <c r="C27" s="15" t="s">
        <v>22</v>
      </c>
      <c r="D27" s="8">
        <v>13</v>
      </c>
      <c r="E27" s="7" t="s">
        <v>46</v>
      </c>
      <c r="F27" s="7" t="s">
        <v>52</v>
      </c>
      <c r="G27" s="9">
        <v>6778</v>
      </c>
      <c r="H27" s="10" t="s">
        <v>32</v>
      </c>
      <c r="I27" s="11">
        <v>132</v>
      </c>
      <c r="J27" s="11">
        <v>400</v>
      </c>
      <c r="K27" s="11">
        <v>50</v>
      </c>
      <c r="L27" s="11">
        <v>250</v>
      </c>
      <c r="M27" s="12">
        <v>134</v>
      </c>
      <c r="N27" s="11">
        <v>65</v>
      </c>
      <c r="O27" s="11">
        <v>134</v>
      </c>
      <c r="P27" s="11">
        <v>6</v>
      </c>
      <c r="Q27" s="13" t="s">
        <v>42</v>
      </c>
      <c r="R27" s="6">
        <v>295.41000000000003</v>
      </c>
      <c r="S27" s="7">
        <v>377</v>
      </c>
      <c r="T27" s="11">
        <v>263.89999999999998</v>
      </c>
      <c r="U27" s="11">
        <v>100</v>
      </c>
      <c r="V27" s="11">
        <v>28</v>
      </c>
      <c r="W27" s="11">
        <v>60</v>
      </c>
      <c r="X27" s="14">
        <v>1622.9</v>
      </c>
      <c r="Y27" s="11">
        <v>881.14</v>
      </c>
      <c r="Z27" s="11">
        <v>1355.6000000000001</v>
      </c>
      <c r="AA27" s="11">
        <v>1152.26</v>
      </c>
      <c r="AB27" s="11">
        <v>1694.5</v>
      </c>
      <c r="AC27" s="11">
        <v>2033.3999999999999</v>
      </c>
    </row>
    <row r="28" spans="1:29" ht="15.6" x14ac:dyDescent="0.25">
      <c r="A28" s="5" t="s">
        <v>33</v>
      </c>
      <c r="B28" s="6">
        <v>20</v>
      </c>
      <c r="C28" s="15" t="s">
        <v>22</v>
      </c>
      <c r="D28" s="8">
        <v>14</v>
      </c>
      <c r="E28" s="7" t="s">
        <v>46</v>
      </c>
      <c r="F28" s="7" t="s">
        <v>54</v>
      </c>
      <c r="G28" s="9">
        <v>6778</v>
      </c>
      <c r="H28" s="10" t="s">
        <v>32</v>
      </c>
      <c r="I28" s="11">
        <v>132</v>
      </c>
      <c r="J28" s="11">
        <v>400</v>
      </c>
      <c r="K28" s="11">
        <v>50</v>
      </c>
      <c r="L28" s="11">
        <v>250</v>
      </c>
      <c r="M28" s="12">
        <v>134</v>
      </c>
      <c r="N28" s="11">
        <v>65</v>
      </c>
      <c r="O28" s="11">
        <v>134</v>
      </c>
      <c r="P28" s="11">
        <v>6</v>
      </c>
      <c r="Q28" s="13" t="s">
        <v>43</v>
      </c>
      <c r="R28" s="6">
        <v>295.41000000000003</v>
      </c>
      <c r="S28" s="7">
        <v>377</v>
      </c>
      <c r="T28" s="11">
        <v>263.89999999999998</v>
      </c>
      <c r="U28" s="11">
        <v>100</v>
      </c>
      <c r="V28" s="11">
        <v>28</v>
      </c>
      <c r="W28" s="11">
        <v>60</v>
      </c>
      <c r="X28" s="14">
        <v>1622.9</v>
      </c>
      <c r="Y28" s="11">
        <v>881.14</v>
      </c>
      <c r="Z28" s="11">
        <v>1355.6000000000001</v>
      </c>
      <c r="AA28" s="11">
        <v>1152.26</v>
      </c>
      <c r="AB28" s="11">
        <v>1694.5</v>
      </c>
      <c r="AC28" s="11">
        <v>2033.3999999999999</v>
      </c>
    </row>
    <row r="29" spans="1:29" ht="15.6" x14ac:dyDescent="0.25">
      <c r="A29" s="5" t="s">
        <v>33</v>
      </c>
      <c r="B29" s="6">
        <v>21</v>
      </c>
      <c r="C29" s="15" t="s">
        <v>22</v>
      </c>
      <c r="D29" s="8">
        <v>15</v>
      </c>
      <c r="E29" s="7" t="s">
        <v>46</v>
      </c>
      <c r="F29" s="7" t="s">
        <v>49</v>
      </c>
      <c r="G29" s="9">
        <v>6778</v>
      </c>
      <c r="H29" s="10" t="s">
        <v>32</v>
      </c>
      <c r="I29" s="11">
        <v>132</v>
      </c>
      <c r="J29" s="11">
        <v>400</v>
      </c>
      <c r="K29" s="11">
        <v>50</v>
      </c>
      <c r="L29" s="11">
        <v>250</v>
      </c>
      <c r="M29" s="12">
        <v>134</v>
      </c>
      <c r="N29" s="11">
        <v>65</v>
      </c>
      <c r="O29" s="11">
        <v>134</v>
      </c>
      <c r="P29" s="11">
        <v>6</v>
      </c>
      <c r="Q29" s="13" t="s">
        <v>40</v>
      </c>
      <c r="R29" s="6">
        <v>295.41000000000003</v>
      </c>
      <c r="S29" s="7">
        <v>377</v>
      </c>
      <c r="T29" s="11">
        <v>263.89999999999998</v>
      </c>
      <c r="U29" s="11">
        <v>100</v>
      </c>
      <c r="V29" s="11">
        <v>28</v>
      </c>
      <c r="W29" s="11">
        <v>60</v>
      </c>
      <c r="X29" s="14">
        <v>1622.9</v>
      </c>
      <c r="Y29" s="11">
        <v>881.14</v>
      </c>
      <c r="Z29" s="11">
        <v>1355.6000000000001</v>
      </c>
      <c r="AA29" s="11">
        <v>1152.26</v>
      </c>
      <c r="AB29" s="11">
        <v>1694.5</v>
      </c>
      <c r="AC29" s="11">
        <v>2033.3999999999999</v>
      </c>
    </row>
    <row r="30" spans="1:29" ht="15.6" x14ac:dyDescent="0.25">
      <c r="A30" s="5" t="s">
        <v>33</v>
      </c>
      <c r="B30" s="6">
        <v>25</v>
      </c>
      <c r="C30" s="15" t="s">
        <v>22</v>
      </c>
      <c r="D30" s="8">
        <v>16</v>
      </c>
      <c r="E30" s="7" t="s">
        <v>46</v>
      </c>
      <c r="F30" s="7" t="s">
        <v>54</v>
      </c>
      <c r="G30" s="9">
        <v>6778</v>
      </c>
      <c r="H30" s="10" t="s">
        <v>32</v>
      </c>
      <c r="I30" s="11">
        <v>132</v>
      </c>
      <c r="J30" s="11">
        <v>400</v>
      </c>
      <c r="K30" s="11">
        <v>50</v>
      </c>
      <c r="L30" s="11">
        <v>250</v>
      </c>
      <c r="M30" s="12">
        <v>134</v>
      </c>
      <c r="N30" s="11">
        <v>65</v>
      </c>
      <c r="O30" s="11">
        <v>134</v>
      </c>
      <c r="P30" s="11">
        <v>6</v>
      </c>
      <c r="Q30" s="13" t="s">
        <v>41</v>
      </c>
      <c r="R30" s="6">
        <v>295.41000000000003</v>
      </c>
      <c r="S30" s="7">
        <v>377</v>
      </c>
      <c r="T30" s="11">
        <v>263.89999999999998</v>
      </c>
      <c r="U30" s="11">
        <v>100</v>
      </c>
      <c r="V30" s="11">
        <v>28</v>
      </c>
      <c r="W30" s="11">
        <v>60</v>
      </c>
      <c r="X30" s="14">
        <v>1622.9</v>
      </c>
      <c r="Y30" s="11">
        <v>881.14</v>
      </c>
      <c r="Z30" s="11">
        <v>1355.6000000000001</v>
      </c>
      <c r="AA30" s="11">
        <v>1152.26</v>
      </c>
      <c r="AB30" s="11">
        <v>1694.5</v>
      </c>
      <c r="AC30" s="11">
        <v>2033.3999999999999</v>
      </c>
    </row>
    <row r="31" spans="1:29" ht="15.6" x14ac:dyDescent="0.25">
      <c r="A31" s="5" t="s">
        <v>33</v>
      </c>
      <c r="B31" s="6">
        <v>7</v>
      </c>
      <c r="C31" s="7" t="s">
        <v>22</v>
      </c>
      <c r="D31" s="8">
        <v>23</v>
      </c>
      <c r="E31" s="7" t="s">
        <v>47</v>
      </c>
      <c r="F31" s="7" t="s">
        <v>50</v>
      </c>
      <c r="G31" s="9">
        <v>6778</v>
      </c>
      <c r="H31" s="10" t="s">
        <v>32</v>
      </c>
      <c r="I31" s="11">
        <v>132</v>
      </c>
      <c r="J31" s="11">
        <v>400</v>
      </c>
      <c r="K31" s="11">
        <v>50</v>
      </c>
      <c r="L31" s="11">
        <v>250</v>
      </c>
      <c r="M31" s="12">
        <v>134</v>
      </c>
      <c r="N31" s="11"/>
      <c r="O31" s="11">
        <v>134</v>
      </c>
      <c r="P31" s="11">
        <v>6</v>
      </c>
      <c r="Q31" s="13" t="s">
        <v>42</v>
      </c>
      <c r="R31" s="6">
        <v>295.41000000000003</v>
      </c>
      <c r="S31" s="7">
        <v>377</v>
      </c>
      <c r="T31" s="11">
        <v>263.89999999999998</v>
      </c>
      <c r="U31" s="11">
        <v>100</v>
      </c>
      <c r="V31" s="11">
        <v>28</v>
      </c>
      <c r="W31" s="11">
        <v>60</v>
      </c>
      <c r="X31" s="14">
        <v>1557.9</v>
      </c>
      <c r="Y31" s="11">
        <v>881.14</v>
      </c>
      <c r="Z31" s="11">
        <v>1355.6000000000001</v>
      </c>
      <c r="AA31" s="11">
        <v>1152.26</v>
      </c>
      <c r="AB31" s="11">
        <v>1694.5</v>
      </c>
      <c r="AC31" s="11">
        <v>2033.3999999999999</v>
      </c>
    </row>
    <row r="32" spans="1:29" ht="15.6" x14ac:dyDescent="0.25">
      <c r="A32" s="5" t="s">
        <v>33</v>
      </c>
      <c r="B32" s="6">
        <v>19</v>
      </c>
      <c r="C32" s="15" t="s">
        <v>22</v>
      </c>
      <c r="D32" s="8">
        <v>12</v>
      </c>
      <c r="E32" s="7" t="s">
        <v>47</v>
      </c>
      <c r="F32" s="7" t="s">
        <v>51</v>
      </c>
      <c r="G32" s="9">
        <v>6778</v>
      </c>
      <c r="H32" s="10" t="s">
        <v>32</v>
      </c>
      <c r="I32" s="11">
        <v>132</v>
      </c>
      <c r="J32" s="11">
        <v>400</v>
      </c>
      <c r="K32" s="11">
        <v>50</v>
      </c>
      <c r="L32" s="11">
        <v>250</v>
      </c>
      <c r="M32" s="12">
        <v>134</v>
      </c>
      <c r="N32" s="11">
        <v>65</v>
      </c>
      <c r="O32" s="11">
        <v>134</v>
      </c>
      <c r="P32" s="11">
        <v>6</v>
      </c>
      <c r="Q32" s="13" t="s">
        <v>43</v>
      </c>
      <c r="R32" s="6">
        <v>295.41000000000003</v>
      </c>
      <c r="S32" s="7">
        <v>377</v>
      </c>
      <c r="T32" s="11">
        <v>263.89999999999998</v>
      </c>
      <c r="U32" s="11">
        <v>100</v>
      </c>
      <c r="V32" s="11">
        <v>28</v>
      </c>
      <c r="W32" s="11">
        <v>60</v>
      </c>
      <c r="X32" s="14">
        <v>1622.9</v>
      </c>
      <c r="Y32" s="11">
        <v>881.14</v>
      </c>
      <c r="Z32" s="11">
        <v>1355.6000000000001</v>
      </c>
      <c r="AA32" s="11">
        <v>1152.26</v>
      </c>
      <c r="AB32" s="11">
        <v>1694.5</v>
      </c>
      <c r="AC32" s="11">
        <v>2033.3999999999999</v>
      </c>
    </row>
    <row r="33" spans="1:29" ht="15.6" x14ac:dyDescent="0.25">
      <c r="A33" s="5" t="s">
        <v>33</v>
      </c>
      <c r="B33" s="6">
        <v>19</v>
      </c>
      <c r="C33" s="15" t="s">
        <v>22</v>
      </c>
      <c r="D33" s="8">
        <v>13</v>
      </c>
      <c r="E33" s="7" t="s">
        <v>46</v>
      </c>
      <c r="F33" s="7" t="s">
        <v>52</v>
      </c>
      <c r="G33" s="9">
        <v>6778</v>
      </c>
      <c r="H33" s="10" t="s">
        <v>32</v>
      </c>
      <c r="I33" s="11">
        <v>132</v>
      </c>
      <c r="J33" s="11">
        <v>400</v>
      </c>
      <c r="K33" s="11">
        <v>50</v>
      </c>
      <c r="L33" s="11">
        <v>250</v>
      </c>
      <c r="M33" s="12">
        <v>134</v>
      </c>
      <c r="N33" s="11">
        <v>65</v>
      </c>
      <c r="O33" s="11">
        <v>134</v>
      </c>
      <c r="P33" s="11">
        <v>6</v>
      </c>
      <c r="Q33" s="13" t="s">
        <v>40</v>
      </c>
      <c r="R33" s="6">
        <v>295.41000000000003</v>
      </c>
      <c r="S33" s="7">
        <v>377</v>
      </c>
      <c r="T33" s="11">
        <v>263.89999999999998</v>
      </c>
      <c r="U33" s="11">
        <v>100</v>
      </c>
      <c r="V33" s="11">
        <v>28</v>
      </c>
      <c r="W33" s="11">
        <v>60</v>
      </c>
      <c r="X33" s="14">
        <v>1622.9</v>
      </c>
      <c r="Y33" s="11">
        <v>881.14</v>
      </c>
      <c r="Z33" s="11">
        <v>1355.6000000000001</v>
      </c>
      <c r="AA33" s="11">
        <v>1152.26</v>
      </c>
      <c r="AB33" s="11">
        <v>1694.5</v>
      </c>
      <c r="AC33" s="11">
        <v>2033.3999999999999</v>
      </c>
    </row>
    <row r="34" spans="1:29" ht="15.6" x14ac:dyDescent="0.25">
      <c r="A34" s="5" t="s">
        <v>33</v>
      </c>
      <c r="B34" s="6">
        <v>20</v>
      </c>
      <c r="C34" s="15" t="s">
        <v>22</v>
      </c>
      <c r="D34" s="8">
        <v>14</v>
      </c>
      <c r="E34" s="7" t="s">
        <v>46</v>
      </c>
      <c r="F34" s="7" t="s">
        <v>54</v>
      </c>
      <c r="G34" s="9">
        <v>6778</v>
      </c>
      <c r="H34" s="10" t="s">
        <v>32</v>
      </c>
      <c r="I34" s="11">
        <v>132</v>
      </c>
      <c r="J34" s="11">
        <v>400</v>
      </c>
      <c r="K34" s="11">
        <v>50</v>
      </c>
      <c r="L34" s="11">
        <v>250</v>
      </c>
      <c r="M34" s="12">
        <v>134</v>
      </c>
      <c r="N34" s="11">
        <v>65</v>
      </c>
      <c r="O34" s="11">
        <v>134</v>
      </c>
      <c r="P34" s="11">
        <v>6</v>
      </c>
      <c r="Q34" s="13" t="s">
        <v>41</v>
      </c>
      <c r="R34" s="6">
        <v>295.41000000000003</v>
      </c>
      <c r="S34" s="7">
        <v>377</v>
      </c>
      <c r="T34" s="11">
        <v>263.89999999999998</v>
      </c>
      <c r="U34" s="11">
        <v>100</v>
      </c>
      <c r="V34" s="11">
        <v>28</v>
      </c>
      <c r="W34" s="11">
        <v>60</v>
      </c>
      <c r="X34" s="14">
        <v>1622.9</v>
      </c>
      <c r="Y34" s="11">
        <v>881.14</v>
      </c>
      <c r="Z34" s="11">
        <v>1355.6000000000001</v>
      </c>
      <c r="AA34" s="11">
        <v>1152.26</v>
      </c>
      <c r="AB34" s="11">
        <v>1694.5</v>
      </c>
      <c r="AC34" s="11">
        <v>2033.3999999999999</v>
      </c>
    </row>
    <row r="35" spans="1:29" ht="15.6" x14ac:dyDescent="0.25">
      <c r="A35" s="5" t="s">
        <v>33</v>
      </c>
      <c r="B35" s="6">
        <v>21</v>
      </c>
      <c r="C35" s="15" t="s">
        <v>22</v>
      </c>
      <c r="D35" s="8">
        <v>15</v>
      </c>
      <c r="E35" s="7" t="s">
        <v>46</v>
      </c>
      <c r="F35" s="7" t="s">
        <v>49</v>
      </c>
      <c r="G35" s="9">
        <v>6778</v>
      </c>
      <c r="H35" s="10" t="s">
        <v>32</v>
      </c>
      <c r="I35" s="11">
        <v>132</v>
      </c>
      <c r="J35" s="11">
        <v>400</v>
      </c>
      <c r="K35" s="11">
        <v>50</v>
      </c>
      <c r="L35" s="11">
        <v>250</v>
      </c>
      <c r="M35" s="12">
        <v>134</v>
      </c>
      <c r="N35" s="11">
        <v>65</v>
      </c>
      <c r="O35" s="11">
        <v>134</v>
      </c>
      <c r="P35" s="11">
        <v>6</v>
      </c>
      <c r="Q35" s="13" t="s">
        <v>42</v>
      </c>
      <c r="R35" s="6">
        <v>295.41000000000003</v>
      </c>
      <c r="S35" s="7">
        <v>377</v>
      </c>
      <c r="T35" s="11">
        <v>263.89999999999998</v>
      </c>
      <c r="U35" s="11">
        <v>100</v>
      </c>
      <c r="V35" s="11">
        <v>28</v>
      </c>
      <c r="W35" s="11">
        <v>60</v>
      </c>
      <c r="X35" s="14">
        <v>1622.9</v>
      </c>
      <c r="Y35" s="11">
        <v>881.14</v>
      </c>
      <c r="Z35" s="11">
        <v>1355.6000000000001</v>
      </c>
      <c r="AA35" s="11">
        <v>1152.26</v>
      </c>
      <c r="AB35" s="11">
        <v>1694.5</v>
      </c>
      <c r="AC35" s="11">
        <v>2033.3999999999999</v>
      </c>
    </row>
    <row r="36" spans="1:29" ht="15.6" x14ac:dyDescent="0.25">
      <c r="A36" s="5" t="s">
        <v>33</v>
      </c>
      <c r="B36" s="6">
        <v>25</v>
      </c>
      <c r="C36" s="15" t="s">
        <v>22</v>
      </c>
      <c r="D36" s="8">
        <v>16</v>
      </c>
      <c r="E36" s="7" t="s">
        <v>46</v>
      </c>
      <c r="F36" s="7" t="s">
        <v>54</v>
      </c>
      <c r="G36" s="9">
        <v>6778</v>
      </c>
      <c r="H36" s="10" t="s">
        <v>32</v>
      </c>
      <c r="I36" s="11">
        <v>132</v>
      </c>
      <c r="J36" s="11">
        <v>400</v>
      </c>
      <c r="K36" s="11">
        <v>50</v>
      </c>
      <c r="L36" s="11">
        <v>250</v>
      </c>
      <c r="M36" s="12">
        <v>134</v>
      </c>
      <c r="N36" s="11">
        <v>65</v>
      </c>
      <c r="O36" s="11">
        <v>134</v>
      </c>
      <c r="P36" s="11">
        <v>6</v>
      </c>
      <c r="Q36" s="13" t="s">
        <v>43</v>
      </c>
      <c r="R36" s="6">
        <v>295.41000000000003</v>
      </c>
      <c r="S36" s="7">
        <v>377</v>
      </c>
      <c r="T36" s="11">
        <v>263.89999999999998</v>
      </c>
      <c r="U36" s="11">
        <v>100</v>
      </c>
      <c r="V36" s="11">
        <v>28</v>
      </c>
      <c r="W36" s="11">
        <v>60</v>
      </c>
      <c r="X36" s="14">
        <v>1622.9</v>
      </c>
      <c r="Y36" s="11">
        <v>881.14</v>
      </c>
      <c r="Z36" s="11">
        <v>1355.6000000000001</v>
      </c>
      <c r="AA36" s="11">
        <v>1152.26</v>
      </c>
      <c r="AB36" s="11">
        <v>1694.5</v>
      </c>
      <c r="AC36" s="11">
        <v>2033.3999999999999</v>
      </c>
    </row>
    <row r="37" spans="1:29" ht="15.6" x14ac:dyDescent="0.25">
      <c r="A37" s="5" t="s">
        <v>35</v>
      </c>
      <c r="B37" s="6">
        <v>8</v>
      </c>
      <c r="C37" s="7" t="s">
        <v>24</v>
      </c>
      <c r="D37" s="8">
        <v>17</v>
      </c>
      <c r="E37" s="7" t="s">
        <v>46</v>
      </c>
      <c r="F37" s="7" t="s">
        <v>53</v>
      </c>
      <c r="G37" s="9">
        <v>6543</v>
      </c>
      <c r="H37" s="10" t="s">
        <v>32</v>
      </c>
      <c r="I37" s="11">
        <v>132</v>
      </c>
      <c r="J37" s="11">
        <v>400</v>
      </c>
      <c r="K37" s="11">
        <v>50</v>
      </c>
      <c r="L37" s="11">
        <v>250</v>
      </c>
      <c r="M37" s="12">
        <v>121</v>
      </c>
      <c r="N37" s="11"/>
      <c r="O37" s="11">
        <v>51</v>
      </c>
      <c r="P37" s="11">
        <v>51</v>
      </c>
      <c r="Q37" s="13" t="s">
        <v>40</v>
      </c>
      <c r="R37" s="6">
        <v>295.41000000000003</v>
      </c>
      <c r="S37" s="7">
        <v>389</v>
      </c>
      <c r="T37" s="11">
        <v>272.29999999999995</v>
      </c>
      <c r="U37" s="11">
        <v>100</v>
      </c>
      <c r="V37" s="11">
        <v>29</v>
      </c>
      <c r="W37" s="11">
        <v>61</v>
      </c>
      <c r="X37" s="14">
        <v>1517.3</v>
      </c>
      <c r="Y37" s="11">
        <v>850.59</v>
      </c>
      <c r="Z37" s="11">
        <v>1308.6000000000001</v>
      </c>
      <c r="AA37" s="11">
        <v>1112.3100000000002</v>
      </c>
      <c r="AB37" s="11">
        <v>1635.75</v>
      </c>
      <c r="AC37" s="11">
        <v>1962.8999999999999</v>
      </c>
    </row>
    <row r="38" spans="1:29" ht="15.6" x14ac:dyDescent="0.25">
      <c r="A38" s="5" t="s">
        <v>35</v>
      </c>
      <c r="B38" s="6">
        <v>20</v>
      </c>
      <c r="C38" s="15" t="s">
        <v>24</v>
      </c>
      <c r="D38" s="8">
        <v>18</v>
      </c>
      <c r="E38" s="7" t="s">
        <v>46</v>
      </c>
      <c r="F38" s="7" t="s">
        <v>49</v>
      </c>
      <c r="G38" s="9">
        <v>6543</v>
      </c>
      <c r="H38" s="10" t="s">
        <v>32</v>
      </c>
      <c r="I38" s="11">
        <v>132</v>
      </c>
      <c r="J38" s="11">
        <v>400</v>
      </c>
      <c r="K38" s="11">
        <v>50</v>
      </c>
      <c r="L38" s="11">
        <v>250</v>
      </c>
      <c r="M38" s="12">
        <v>121</v>
      </c>
      <c r="N38" s="11"/>
      <c r="O38" s="11">
        <v>51</v>
      </c>
      <c r="P38" s="11">
        <v>51</v>
      </c>
      <c r="Q38" s="13" t="s">
        <v>41</v>
      </c>
      <c r="R38" s="6">
        <v>295.41000000000003</v>
      </c>
      <c r="S38" s="7">
        <v>389</v>
      </c>
      <c r="T38" s="11">
        <v>272.29999999999995</v>
      </c>
      <c r="U38" s="11">
        <v>100</v>
      </c>
      <c r="V38" s="11">
        <v>29</v>
      </c>
      <c r="W38" s="11">
        <v>61</v>
      </c>
      <c r="X38" s="14">
        <v>1517.3</v>
      </c>
      <c r="Y38" s="11">
        <v>850.59</v>
      </c>
      <c r="Z38" s="11">
        <v>1308.6000000000001</v>
      </c>
      <c r="AA38" s="11">
        <v>1112.3100000000002</v>
      </c>
      <c r="AB38" s="11">
        <v>1635.75</v>
      </c>
      <c r="AC38" s="11">
        <v>1962.8999999999999</v>
      </c>
    </row>
    <row r="39" spans="1:29" ht="15.6" x14ac:dyDescent="0.25">
      <c r="A39" s="5" t="s">
        <v>35</v>
      </c>
      <c r="B39" s="6">
        <v>22</v>
      </c>
      <c r="C39" s="15" t="s">
        <v>24</v>
      </c>
      <c r="D39" s="8">
        <v>12.9</v>
      </c>
      <c r="E39" s="7" t="s">
        <v>46</v>
      </c>
      <c r="F39" s="7" t="s">
        <v>50</v>
      </c>
      <c r="G39" s="9">
        <v>6543</v>
      </c>
      <c r="H39" s="10" t="s">
        <v>32</v>
      </c>
      <c r="I39" s="11">
        <v>132</v>
      </c>
      <c r="J39" s="11">
        <v>400</v>
      </c>
      <c r="K39" s="11">
        <v>50</v>
      </c>
      <c r="L39" s="11">
        <v>250</v>
      </c>
      <c r="M39" s="12">
        <v>121</v>
      </c>
      <c r="N39" s="11">
        <v>33</v>
      </c>
      <c r="O39" s="11">
        <v>51</v>
      </c>
      <c r="P39" s="11">
        <v>51</v>
      </c>
      <c r="Q39" s="13" t="s">
        <v>42</v>
      </c>
      <c r="R39" s="6">
        <v>295.41000000000003</v>
      </c>
      <c r="S39" s="7">
        <v>389</v>
      </c>
      <c r="T39" s="11">
        <v>272.29999999999995</v>
      </c>
      <c r="U39" s="11">
        <v>100</v>
      </c>
      <c r="V39" s="11">
        <v>29</v>
      </c>
      <c r="W39" s="11">
        <v>61</v>
      </c>
      <c r="X39" s="14">
        <v>1550.3</v>
      </c>
      <c r="Y39" s="11">
        <v>850.59</v>
      </c>
      <c r="Z39" s="11">
        <v>1308.6000000000001</v>
      </c>
      <c r="AA39" s="11">
        <v>1112.3100000000002</v>
      </c>
      <c r="AB39" s="11">
        <v>1635.75</v>
      </c>
      <c r="AC39" s="11">
        <v>1962.8999999999999</v>
      </c>
    </row>
    <row r="40" spans="1:29" ht="15.6" x14ac:dyDescent="0.25">
      <c r="A40" s="5" t="s">
        <v>35</v>
      </c>
      <c r="B40" s="6">
        <v>23</v>
      </c>
      <c r="C40" s="15" t="s">
        <v>24</v>
      </c>
      <c r="D40" s="8">
        <v>12.9</v>
      </c>
      <c r="E40" s="7" t="s">
        <v>46</v>
      </c>
      <c r="F40" s="7" t="s">
        <v>51</v>
      </c>
      <c r="G40" s="9">
        <v>6543</v>
      </c>
      <c r="H40" s="10" t="s">
        <v>32</v>
      </c>
      <c r="I40" s="11">
        <v>132</v>
      </c>
      <c r="J40" s="11">
        <v>400</v>
      </c>
      <c r="K40" s="11">
        <v>50</v>
      </c>
      <c r="L40" s="11">
        <v>250</v>
      </c>
      <c r="M40" s="12">
        <v>121</v>
      </c>
      <c r="N40" s="11">
        <v>33</v>
      </c>
      <c r="O40" s="11">
        <v>51</v>
      </c>
      <c r="P40" s="11">
        <v>51</v>
      </c>
      <c r="Q40" s="13" t="s">
        <v>43</v>
      </c>
      <c r="R40" s="6">
        <v>295.41000000000003</v>
      </c>
      <c r="S40" s="7">
        <v>389</v>
      </c>
      <c r="T40" s="11">
        <v>272.29999999999995</v>
      </c>
      <c r="U40" s="11">
        <v>100</v>
      </c>
      <c r="V40" s="11">
        <v>29</v>
      </c>
      <c r="W40" s="11">
        <v>61</v>
      </c>
      <c r="X40" s="14">
        <v>1550.3</v>
      </c>
      <c r="Y40" s="11">
        <v>850.59</v>
      </c>
      <c r="Z40" s="11">
        <v>1308.6000000000001</v>
      </c>
      <c r="AA40" s="11">
        <v>1112.3100000000002</v>
      </c>
      <c r="AB40" s="11">
        <v>1635.75</v>
      </c>
      <c r="AC40" s="11">
        <v>1962.8999999999999</v>
      </c>
    </row>
    <row r="41" spans="1:29" ht="15.6" x14ac:dyDescent="0.25">
      <c r="A41" s="5" t="s">
        <v>36</v>
      </c>
      <c r="B41" s="6">
        <v>25</v>
      </c>
      <c r="C41" s="15" t="s">
        <v>22</v>
      </c>
      <c r="D41" s="8">
        <v>12.9</v>
      </c>
      <c r="E41" s="7" t="s">
        <v>46</v>
      </c>
      <c r="F41" s="7" t="s">
        <v>51</v>
      </c>
      <c r="G41" s="9">
        <v>8633</v>
      </c>
      <c r="H41" s="10" t="s">
        <v>32</v>
      </c>
      <c r="I41" s="11">
        <v>132</v>
      </c>
      <c r="J41" s="11">
        <v>400</v>
      </c>
      <c r="K41" s="11">
        <v>50</v>
      </c>
      <c r="L41" s="11">
        <v>250</v>
      </c>
      <c r="M41" s="12">
        <v>134</v>
      </c>
      <c r="N41" s="11"/>
      <c r="O41" s="11">
        <v>134</v>
      </c>
      <c r="P41" s="11">
        <v>6</v>
      </c>
      <c r="Q41" s="13" t="s">
        <v>42</v>
      </c>
      <c r="R41" s="6">
        <v>295.41000000000003</v>
      </c>
      <c r="S41" s="7">
        <v>234</v>
      </c>
      <c r="T41" s="11">
        <v>163.79999999999998</v>
      </c>
      <c r="U41" s="11">
        <v>100</v>
      </c>
      <c r="V41" s="11">
        <v>23</v>
      </c>
      <c r="W41" s="11">
        <v>55</v>
      </c>
      <c r="X41" s="14">
        <v>1447.8</v>
      </c>
      <c r="Y41" s="11">
        <v>1122.29</v>
      </c>
      <c r="Z41" s="11">
        <v>1726.6000000000001</v>
      </c>
      <c r="AA41" s="11">
        <v>1467.6100000000001</v>
      </c>
      <c r="AB41" s="11">
        <v>2158.25</v>
      </c>
      <c r="AC41" s="11">
        <v>2589.9</v>
      </c>
    </row>
    <row r="42" spans="1:29" ht="15.6" x14ac:dyDescent="0.25">
      <c r="A42" s="5" t="s">
        <v>36</v>
      </c>
      <c r="B42" s="6">
        <v>26</v>
      </c>
      <c r="C42" s="15" t="s">
        <v>22</v>
      </c>
      <c r="D42" s="8">
        <v>18</v>
      </c>
      <c r="E42" s="7" t="s">
        <v>46</v>
      </c>
      <c r="F42" s="7" t="s">
        <v>52</v>
      </c>
      <c r="G42" s="9">
        <v>8633</v>
      </c>
      <c r="H42" s="10" t="s">
        <v>32</v>
      </c>
      <c r="I42" s="11">
        <v>132</v>
      </c>
      <c r="J42" s="11">
        <v>400</v>
      </c>
      <c r="K42" s="11">
        <v>50</v>
      </c>
      <c r="L42" s="11">
        <v>250</v>
      </c>
      <c r="M42" s="12">
        <v>134</v>
      </c>
      <c r="N42" s="11"/>
      <c r="O42" s="11">
        <v>134</v>
      </c>
      <c r="P42" s="11">
        <v>6</v>
      </c>
      <c r="Q42" s="13" t="s">
        <v>42</v>
      </c>
      <c r="R42" s="6">
        <v>295.41000000000003</v>
      </c>
      <c r="S42" s="7">
        <v>234</v>
      </c>
      <c r="T42" s="11">
        <v>163.79999999999998</v>
      </c>
      <c r="U42" s="11">
        <v>100</v>
      </c>
      <c r="V42" s="11">
        <v>23</v>
      </c>
      <c r="W42" s="11">
        <v>55</v>
      </c>
      <c r="X42" s="14">
        <v>1447.8</v>
      </c>
      <c r="Y42" s="11">
        <v>1122.29</v>
      </c>
      <c r="Z42" s="11">
        <v>1726.6000000000001</v>
      </c>
      <c r="AA42" s="11">
        <v>1467.6100000000001</v>
      </c>
      <c r="AB42" s="11">
        <v>2158.25</v>
      </c>
      <c r="AC42" s="11">
        <v>2589.9</v>
      </c>
    </row>
    <row r="43" spans="1:29" ht="15.6" x14ac:dyDescent="0.25">
      <c r="A43" s="5" t="s">
        <v>36</v>
      </c>
      <c r="B43" s="6">
        <v>27</v>
      </c>
      <c r="C43" s="15" t="s">
        <v>22</v>
      </c>
      <c r="D43" s="8">
        <v>19</v>
      </c>
      <c r="E43" s="7" t="s">
        <v>46</v>
      </c>
      <c r="F43" s="7" t="s">
        <v>54</v>
      </c>
      <c r="G43" s="9">
        <v>8633</v>
      </c>
      <c r="H43" s="10" t="s">
        <v>32</v>
      </c>
      <c r="I43" s="11">
        <v>132</v>
      </c>
      <c r="J43" s="11">
        <v>400</v>
      </c>
      <c r="K43" s="11">
        <v>50</v>
      </c>
      <c r="L43" s="11">
        <v>250</v>
      </c>
      <c r="M43" s="12">
        <v>134</v>
      </c>
      <c r="N43" s="11"/>
      <c r="O43" s="11">
        <v>134</v>
      </c>
      <c r="P43" s="11">
        <v>6</v>
      </c>
      <c r="Q43" s="13" t="s">
        <v>42</v>
      </c>
      <c r="R43" s="6">
        <v>295.41000000000003</v>
      </c>
      <c r="S43" s="7">
        <v>234</v>
      </c>
      <c r="T43" s="11">
        <v>163.79999999999998</v>
      </c>
      <c r="U43" s="11">
        <v>100</v>
      </c>
      <c r="V43" s="11">
        <v>23</v>
      </c>
      <c r="W43" s="11">
        <v>55</v>
      </c>
      <c r="X43" s="14">
        <v>1447.8</v>
      </c>
      <c r="Y43" s="11">
        <v>1122.29</v>
      </c>
      <c r="Z43" s="11">
        <v>1726.6000000000001</v>
      </c>
      <c r="AA43" s="11">
        <v>1467.6100000000001</v>
      </c>
      <c r="AB43" s="11">
        <v>2158.25</v>
      </c>
      <c r="AC43" s="11">
        <v>2589.9</v>
      </c>
    </row>
    <row r="44" spans="1:29" ht="15.6" x14ac:dyDescent="0.25">
      <c r="A44" s="5" t="s">
        <v>36</v>
      </c>
      <c r="B44" s="6">
        <v>27</v>
      </c>
      <c r="C44" s="15" t="s">
        <v>22</v>
      </c>
      <c r="D44" s="8">
        <v>20</v>
      </c>
      <c r="E44" s="7" t="s">
        <v>46</v>
      </c>
      <c r="F44" s="7" t="s">
        <v>54</v>
      </c>
      <c r="G44" s="9">
        <v>8633</v>
      </c>
      <c r="H44" s="10" t="s">
        <v>32</v>
      </c>
      <c r="I44" s="11">
        <v>132</v>
      </c>
      <c r="J44" s="11">
        <v>400</v>
      </c>
      <c r="K44" s="11">
        <v>50</v>
      </c>
      <c r="L44" s="11">
        <v>250</v>
      </c>
      <c r="M44" s="12">
        <v>134</v>
      </c>
      <c r="N44" s="11"/>
      <c r="O44" s="11">
        <v>134</v>
      </c>
      <c r="P44" s="11">
        <v>6</v>
      </c>
      <c r="Q44" s="13" t="s">
        <v>42</v>
      </c>
      <c r="R44" s="6">
        <v>295.41000000000003</v>
      </c>
      <c r="S44" s="7">
        <v>234</v>
      </c>
      <c r="T44" s="11">
        <v>163.79999999999998</v>
      </c>
      <c r="U44" s="11">
        <v>100</v>
      </c>
      <c r="V44" s="11">
        <v>23</v>
      </c>
      <c r="W44" s="11">
        <v>55</v>
      </c>
      <c r="X44" s="14">
        <v>1447.8</v>
      </c>
      <c r="Y44" s="11">
        <v>1122.29</v>
      </c>
      <c r="Z44" s="11">
        <v>1726.6000000000001</v>
      </c>
      <c r="AA44" s="11">
        <v>1467.6100000000001</v>
      </c>
      <c r="AB44" s="11">
        <v>2158.25</v>
      </c>
      <c r="AC44" s="11">
        <v>2589.9</v>
      </c>
    </row>
    <row r="45" spans="1:29" ht="15.6" x14ac:dyDescent="0.25">
      <c r="A45" s="5" t="s">
        <v>37</v>
      </c>
      <c r="B45" s="6">
        <v>1</v>
      </c>
      <c r="C45" s="15" t="s">
        <v>22</v>
      </c>
      <c r="D45" s="8">
        <v>21</v>
      </c>
      <c r="E45" s="7" t="s">
        <v>46</v>
      </c>
      <c r="F45" s="7" t="s">
        <v>54</v>
      </c>
      <c r="G45" s="9">
        <v>5556</v>
      </c>
      <c r="H45" s="10" t="s">
        <v>27</v>
      </c>
      <c r="I45" s="11">
        <v>132</v>
      </c>
      <c r="J45" s="11">
        <v>400</v>
      </c>
      <c r="K45" s="11">
        <v>50</v>
      </c>
      <c r="L45" s="11">
        <v>250</v>
      </c>
      <c r="M45" s="12">
        <v>120</v>
      </c>
      <c r="N45" s="11">
        <v>65</v>
      </c>
      <c r="O45" s="11">
        <v>134</v>
      </c>
      <c r="P45" s="11">
        <v>6</v>
      </c>
      <c r="Q45" s="13" t="s">
        <v>40</v>
      </c>
      <c r="R45" s="6">
        <v>295.41000000000003</v>
      </c>
      <c r="S45" s="7">
        <v>343</v>
      </c>
      <c r="T45" s="11">
        <v>240.1</v>
      </c>
      <c r="U45" s="11">
        <v>100</v>
      </c>
      <c r="V45" s="11">
        <v>22</v>
      </c>
      <c r="W45" s="11">
        <v>54</v>
      </c>
      <c r="X45" s="14">
        <v>1573.1</v>
      </c>
      <c r="Y45" s="11">
        <v>722.28</v>
      </c>
      <c r="Z45" s="11">
        <v>1111.2</v>
      </c>
      <c r="AA45" s="11">
        <v>944.5200000000001</v>
      </c>
      <c r="AB45" s="11">
        <v>1389</v>
      </c>
      <c r="AC45" s="11">
        <v>1666.8</v>
      </c>
    </row>
    <row r="46" spans="1:29" ht="15.6" x14ac:dyDescent="0.25">
      <c r="A46" s="5" t="s">
        <v>37</v>
      </c>
      <c r="B46" s="6">
        <v>2</v>
      </c>
      <c r="C46" s="15" t="s">
        <v>22</v>
      </c>
      <c r="D46" s="8">
        <v>22</v>
      </c>
      <c r="E46" s="7" t="s">
        <v>46</v>
      </c>
      <c r="F46" s="7" t="s">
        <v>54</v>
      </c>
      <c r="G46" s="9">
        <v>5556</v>
      </c>
      <c r="H46" s="10" t="s">
        <v>27</v>
      </c>
      <c r="I46" s="11">
        <v>132</v>
      </c>
      <c r="J46" s="11">
        <v>400</v>
      </c>
      <c r="K46" s="11">
        <v>50</v>
      </c>
      <c r="L46" s="11">
        <v>250</v>
      </c>
      <c r="M46" s="12">
        <v>120</v>
      </c>
      <c r="N46" s="11">
        <v>65</v>
      </c>
      <c r="O46" s="11">
        <v>134</v>
      </c>
      <c r="P46" s="11">
        <v>6</v>
      </c>
      <c r="Q46" s="13" t="s">
        <v>40</v>
      </c>
      <c r="R46" s="6">
        <v>295.41000000000003</v>
      </c>
      <c r="S46" s="7">
        <v>343</v>
      </c>
      <c r="T46" s="11">
        <v>240.1</v>
      </c>
      <c r="U46" s="11">
        <v>100</v>
      </c>
      <c r="V46" s="11">
        <v>22</v>
      </c>
      <c r="W46" s="11">
        <v>54</v>
      </c>
      <c r="X46" s="14">
        <v>1573.1</v>
      </c>
      <c r="Y46" s="11">
        <v>722.28</v>
      </c>
      <c r="Z46" s="11">
        <v>1111.2</v>
      </c>
      <c r="AA46" s="11">
        <v>944.5200000000001</v>
      </c>
      <c r="AB46" s="11">
        <v>1389</v>
      </c>
      <c r="AC46" s="11">
        <v>1666.8</v>
      </c>
    </row>
    <row r="47" spans="1:29" ht="15.6" x14ac:dyDescent="0.25">
      <c r="A47" s="5" t="s">
        <v>37</v>
      </c>
      <c r="B47" s="6">
        <v>10</v>
      </c>
      <c r="C47" s="15" t="s">
        <v>22</v>
      </c>
      <c r="D47" s="8">
        <v>23</v>
      </c>
      <c r="E47" s="7" t="s">
        <v>46</v>
      </c>
      <c r="F47" s="7" t="s">
        <v>54</v>
      </c>
      <c r="G47" s="9">
        <v>6433</v>
      </c>
      <c r="H47" s="10" t="s">
        <v>29</v>
      </c>
      <c r="I47" s="11">
        <v>132</v>
      </c>
      <c r="J47" s="11">
        <v>399</v>
      </c>
      <c r="K47" s="11">
        <v>50</v>
      </c>
      <c r="L47" s="11">
        <v>250</v>
      </c>
      <c r="M47" s="12">
        <v>134</v>
      </c>
      <c r="N47" s="11"/>
      <c r="O47" s="11">
        <v>134</v>
      </c>
      <c r="P47" s="11">
        <v>6</v>
      </c>
      <c r="Q47" s="13" t="s">
        <v>41</v>
      </c>
      <c r="R47" s="6">
        <v>295.41000000000003</v>
      </c>
      <c r="S47" s="7">
        <v>343</v>
      </c>
      <c r="T47" s="11">
        <v>240.1</v>
      </c>
      <c r="U47" s="11">
        <v>100</v>
      </c>
      <c r="V47" s="11">
        <v>25</v>
      </c>
      <c r="W47" s="11">
        <v>57</v>
      </c>
      <c r="X47" s="14">
        <v>1527.1</v>
      </c>
      <c r="Y47" s="11">
        <v>836.29000000000008</v>
      </c>
      <c r="Z47" s="11">
        <v>1286.6000000000001</v>
      </c>
      <c r="AA47" s="11">
        <v>1093.6100000000001</v>
      </c>
      <c r="AB47" s="11">
        <v>1608.25</v>
      </c>
      <c r="AC47" s="11">
        <v>1929.8999999999999</v>
      </c>
    </row>
    <row r="48" spans="1:29" ht="15.6" x14ac:dyDescent="0.25">
      <c r="A48" s="5" t="s">
        <v>37</v>
      </c>
      <c r="B48" s="6">
        <v>10</v>
      </c>
      <c r="C48" s="7" t="s">
        <v>24</v>
      </c>
      <c r="D48" s="8">
        <v>12.9</v>
      </c>
      <c r="E48" s="7" t="s">
        <v>46</v>
      </c>
      <c r="F48" s="7" t="s">
        <v>54</v>
      </c>
      <c r="G48" s="9">
        <v>3456</v>
      </c>
      <c r="H48" s="10" t="s">
        <v>34</v>
      </c>
      <c r="I48" s="11">
        <v>132</v>
      </c>
      <c r="J48" s="11">
        <v>400</v>
      </c>
      <c r="K48" s="11">
        <v>50</v>
      </c>
      <c r="L48" s="11">
        <v>250</v>
      </c>
      <c r="M48" s="12">
        <v>128</v>
      </c>
      <c r="N48" s="11">
        <v>65</v>
      </c>
      <c r="O48" s="11">
        <v>134</v>
      </c>
      <c r="P48" s="11">
        <v>6</v>
      </c>
      <c r="Q48" s="13" t="s">
        <v>43</v>
      </c>
      <c r="R48" s="6">
        <v>295.41000000000003</v>
      </c>
      <c r="S48" s="7">
        <v>343</v>
      </c>
      <c r="T48" s="11">
        <v>240.1</v>
      </c>
      <c r="U48" s="11">
        <v>100</v>
      </c>
      <c r="V48" s="11">
        <v>24</v>
      </c>
      <c r="W48" s="11">
        <v>56</v>
      </c>
      <c r="X48" s="14">
        <v>1585.1</v>
      </c>
      <c r="Y48" s="11">
        <v>449.28000000000003</v>
      </c>
      <c r="Z48" s="11">
        <v>691.2</v>
      </c>
      <c r="AA48" s="11">
        <v>587.5200000000001</v>
      </c>
      <c r="AB48" s="11">
        <v>864</v>
      </c>
      <c r="AC48" s="11">
        <v>1036.8</v>
      </c>
    </row>
    <row r="49" spans="1:29" ht="15.6" x14ac:dyDescent="0.25">
      <c r="A49" s="5" t="s">
        <v>37</v>
      </c>
      <c r="B49" s="6">
        <v>11</v>
      </c>
      <c r="C49" s="15" t="s">
        <v>22</v>
      </c>
      <c r="D49" s="8">
        <v>13</v>
      </c>
      <c r="E49" s="7" t="s">
        <v>46</v>
      </c>
      <c r="F49" s="7" t="s">
        <v>54</v>
      </c>
      <c r="G49" s="9">
        <v>6433</v>
      </c>
      <c r="H49" s="10" t="s">
        <v>29</v>
      </c>
      <c r="I49" s="11">
        <v>132</v>
      </c>
      <c r="J49" s="11">
        <v>399</v>
      </c>
      <c r="K49" s="11">
        <v>50</v>
      </c>
      <c r="L49" s="11">
        <v>250</v>
      </c>
      <c r="M49" s="12">
        <v>134</v>
      </c>
      <c r="N49" s="11"/>
      <c r="O49" s="11">
        <v>134</v>
      </c>
      <c r="P49" s="11">
        <v>6</v>
      </c>
      <c r="Q49" s="13" t="s">
        <v>41</v>
      </c>
      <c r="R49" s="6">
        <v>295.41000000000003</v>
      </c>
      <c r="S49" s="7">
        <v>343</v>
      </c>
      <c r="T49" s="11">
        <v>240.1</v>
      </c>
      <c r="U49" s="11">
        <v>100</v>
      </c>
      <c r="V49" s="11">
        <v>25</v>
      </c>
      <c r="W49" s="11">
        <v>57</v>
      </c>
      <c r="X49" s="14">
        <v>1527.1</v>
      </c>
      <c r="Y49" s="11">
        <v>836.29000000000008</v>
      </c>
      <c r="Z49" s="11">
        <v>1286.6000000000001</v>
      </c>
      <c r="AA49" s="11">
        <v>1093.6100000000001</v>
      </c>
      <c r="AB49" s="11">
        <v>1608.25</v>
      </c>
      <c r="AC49" s="11">
        <v>1929.8999999999999</v>
      </c>
    </row>
    <row r="50" spans="1:29" ht="15.6" x14ac:dyDescent="0.25">
      <c r="A50" s="5" t="s">
        <v>37</v>
      </c>
      <c r="B50" s="6">
        <v>28</v>
      </c>
      <c r="C50" s="15" t="s">
        <v>24</v>
      </c>
      <c r="D50" s="8">
        <v>14</v>
      </c>
      <c r="E50" s="7" t="s">
        <v>46</v>
      </c>
      <c r="F50" s="7" t="s">
        <v>54</v>
      </c>
      <c r="G50" s="9">
        <v>3456</v>
      </c>
      <c r="H50" s="10" t="s">
        <v>34</v>
      </c>
      <c r="I50" s="11">
        <v>132</v>
      </c>
      <c r="J50" s="11">
        <v>400</v>
      </c>
      <c r="K50" s="11">
        <v>50</v>
      </c>
      <c r="L50" s="11">
        <v>250</v>
      </c>
      <c r="M50" s="12">
        <v>128</v>
      </c>
      <c r="N50" s="11"/>
      <c r="O50" s="11">
        <v>134</v>
      </c>
      <c r="P50" s="11">
        <v>6</v>
      </c>
      <c r="Q50" s="13" t="s">
        <v>43</v>
      </c>
      <c r="R50" s="6">
        <v>295.41000000000003</v>
      </c>
      <c r="S50" s="7">
        <v>343</v>
      </c>
      <c r="T50" s="11">
        <v>240.1</v>
      </c>
      <c r="U50" s="11">
        <v>100</v>
      </c>
      <c r="V50" s="11">
        <v>24</v>
      </c>
      <c r="W50" s="11">
        <v>56</v>
      </c>
      <c r="X50" s="14">
        <v>1520.1</v>
      </c>
      <c r="Y50" s="11">
        <v>449.28000000000003</v>
      </c>
      <c r="Z50" s="11">
        <v>691.2</v>
      </c>
      <c r="AA50" s="11">
        <v>587.5200000000001</v>
      </c>
      <c r="AB50" s="11">
        <v>864</v>
      </c>
      <c r="AC50" s="11">
        <v>1036.8</v>
      </c>
    </row>
    <row r="51" spans="1:29" ht="15.6" x14ac:dyDescent="0.25">
      <c r="A51" s="5" t="s">
        <v>37</v>
      </c>
      <c r="B51" s="6">
        <v>28</v>
      </c>
      <c r="C51" s="15" t="s">
        <v>24</v>
      </c>
      <c r="D51" s="8">
        <v>15</v>
      </c>
      <c r="E51" s="7" t="s">
        <v>46</v>
      </c>
      <c r="F51" s="7" t="s">
        <v>54</v>
      </c>
      <c r="G51" s="9">
        <v>3456</v>
      </c>
      <c r="H51" s="10" t="s">
        <v>34</v>
      </c>
      <c r="I51" s="11">
        <v>132</v>
      </c>
      <c r="J51" s="11">
        <v>400</v>
      </c>
      <c r="K51" s="11">
        <v>50</v>
      </c>
      <c r="L51" s="11">
        <v>250</v>
      </c>
      <c r="M51" s="12">
        <v>128</v>
      </c>
      <c r="N51" s="11"/>
      <c r="O51" s="11">
        <v>134</v>
      </c>
      <c r="P51" s="11">
        <v>6</v>
      </c>
      <c r="Q51" s="13" t="s">
        <v>43</v>
      </c>
      <c r="R51" s="6">
        <v>295.41000000000003</v>
      </c>
      <c r="S51" s="7">
        <v>343</v>
      </c>
      <c r="T51" s="11">
        <v>240.1</v>
      </c>
      <c r="U51" s="11">
        <v>100</v>
      </c>
      <c r="V51" s="11">
        <v>24</v>
      </c>
      <c r="W51" s="11">
        <v>56</v>
      </c>
      <c r="X51" s="14">
        <v>1520.1</v>
      </c>
      <c r="Y51" s="11">
        <v>449.28000000000003</v>
      </c>
      <c r="Z51" s="11">
        <v>691.2</v>
      </c>
      <c r="AA51" s="11">
        <v>587.5200000000001</v>
      </c>
      <c r="AB51" s="11">
        <v>864</v>
      </c>
      <c r="AC51" s="11">
        <v>1036.8</v>
      </c>
    </row>
    <row r="52" spans="1:29" ht="15.6" x14ac:dyDescent="0.25">
      <c r="A52" s="5" t="s">
        <v>37</v>
      </c>
      <c r="B52" s="6">
        <v>29</v>
      </c>
      <c r="C52" s="15" t="s">
        <v>24</v>
      </c>
      <c r="D52" s="8">
        <v>16</v>
      </c>
      <c r="E52" s="7" t="s">
        <v>46</v>
      </c>
      <c r="F52" s="7" t="s">
        <v>54</v>
      </c>
      <c r="G52" s="9">
        <v>3456</v>
      </c>
      <c r="H52" s="10" t="s">
        <v>34</v>
      </c>
      <c r="I52" s="11">
        <v>132</v>
      </c>
      <c r="J52" s="11">
        <v>400</v>
      </c>
      <c r="K52" s="11">
        <v>50</v>
      </c>
      <c r="L52" s="11">
        <v>250</v>
      </c>
      <c r="M52" s="12">
        <v>128</v>
      </c>
      <c r="N52" s="11"/>
      <c r="O52" s="11">
        <v>134</v>
      </c>
      <c r="P52" s="11">
        <v>6</v>
      </c>
      <c r="Q52" s="13" t="s">
        <v>43</v>
      </c>
      <c r="R52" s="6">
        <v>295.41000000000003</v>
      </c>
      <c r="S52" s="7">
        <v>343</v>
      </c>
      <c r="T52" s="11">
        <v>240.1</v>
      </c>
      <c r="U52" s="11">
        <v>100</v>
      </c>
      <c r="V52" s="11">
        <v>24</v>
      </c>
      <c r="W52" s="11">
        <v>56</v>
      </c>
      <c r="X52" s="14">
        <v>1520.1</v>
      </c>
      <c r="Y52" s="11">
        <v>449.28000000000003</v>
      </c>
      <c r="Z52" s="11">
        <v>691.2</v>
      </c>
      <c r="AA52" s="11">
        <v>587.5200000000001</v>
      </c>
      <c r="AB52" s="11">
        <v>864</v>
      </c>
      <c r="AC52" s="11">
        <v>1036.8</v>
      </c>
    </row>
    <row r="53" spans="1:29" ht="15.6" x14ac:dyDescent="0.25">
      <c r="A53" s="5" t="s">
        <v>37</v>
      </c>
      <c r="B53" s="6">
        <v>1</v>
      </c>
      <c r="C53" s="15" t="s">
        <v>22</v>
      </c>
      <c r="D53" s="8">
        <v>21</v>
      </c>
      <c r="E53" s="7" t="s">
        <v>46</v>
      </c>
      <c r="F53" s="7" t="s">
        <v>54</v>
      </c>
      <c r="G53" s="9">
        <v>5556</v>
      </c>
      <c r="H53" s="10" t="s">
        <v>27</v>
      </c>
      <c r="I53" s="11">
        <v>132</v>
      </c>
      <c r="J53" s="11">
        <v>400</v>
      </c>
      <c r="K53" s="11">
        <v>50</v>
      </c>
      <c r="L53" s="11">
        <v>250</v>
      </c>
      <c r="M53" s="12">
        <v>120</v>
      </c>
      <c r="N53" s="11">
        <v>65</v>
      </c>
      <c r="O53" s="11">
        <v>134</v>
      </c>
      <c r="P53" s="11">
        <v>6</v>
      </c>
      <c r="Q53" s="13" t="s">
        <v>40</v>
      </c>
      <c r="R53" s="6">
        <v>295.41000000000003</v>
      </c>
      <c r="S53" s="7">
        <v>343</v>
      </c>
      <c r="T53" s="11">
        <v>240.1</v>
      </c>
      <c r="U53" s="11">
        <v>100</v>
      </c>
      <c r="V53" s="11">
        <v>22</v>
      </c>
      <c r="W53" s="11">
        <v>54</v>
      </c>
      <c r="X53" s="14">
        <v>1573.1</v>
      </c>
      <c r="Y53" s="11">
        <v>722.28</v>
      </c>
      <c r="Z53" s="11">
        <v>1111.2</v>
      </c>
      <c r="AA53" s="11">
        <v>944.5200000000001</v>
      </c>
      <c r="AB53" s="11">
        <v>1389</v>
      </c>
      <c r="AC53" s="11">
        <v>1666.8</v>
      </c>
    </row>
    <row r="54" spans="1:29" ht="15.6" x14ac:dyDescent="0.25">
      <c r="A54" s="5" t="s">
        <v>37</v>
      </c>
      <c r="B54" s="6">
        <v>2</v>
      </c>
      <c r="C54" s="15" t="s">
        <v>22</v>
      </c>
      <c r="D54" s="8">
        <v>22</v>
      </c>
      <c r="E54" s="7" t="s">
        <v>46</v>
      </c>
      <c r="F54" s="7" t="s">
        <v>54</v>
      </c>
      <c r="G54" s="9">
        <v>5556</v>
      </c>
      <c r="H54" s="10" t="s">
        <v>27</v>
      </c>
      <c r="I54" s="11">
        <v>132</v>
      </c>
      <c r="J54" s="11">
        <v>400</v>
      </c>
      <c r="K54" s="11">
        <v>50</v>
      </c>
      <c r="L54" s="11">
        <v>250</v>
      </c>
      <c r="M54" s="12">
        <v>120</v>
      </c>
      <c r="N54" s="11">
        <v>65</v>
      </c>
      <c r="O54" s="11">
        <v>134</v>
      </c>
      <c r="P54" s="11">
        <v>6</v>
      </c>
      <c r="Q54" s="13" t="s">
        <v>40</v>
      </c>
      <c r="R54" s="6">
        <v>295.41000000000003</v>
      </c>
      <c r="S54" s="7">
        <v>343</v>
      </c>
      <c r="T54" s="11">
        <v>240.1</v>
      </c>
      <c r="U54" s="11">
        <v>100</v>
      </c>
      <c r="V54" s="11">
        <v>22</v>
      </c>
      <c r="W54" s="11">
        <v>54</v>
      </c>
      <c r="X54" s="14">
        <v>1573.1</v>
      </c>
      <c r="Y54" s="11">
        <v>722.28</v>
      </c>
      <c r="Z54" s="11">
        <v>1111.2</v>
      </c>
      <c r="AA54" s="11">
        <v>944.5200000000001</v>
      </c>
      <c r="AB54" s="11">
        <v>1389</v>
      </c>
      <c r="AC54" s="11">
        <v>1666.8</v>
      </c>
    </row>
    <row r="55" spans="1:29" ht="15.6" x14ac:dyDescent="0.25">
      <c r="A55" s="5" t="s">
        <v>38</v>
      </c>
      <c r="B55" s="6">
        <v>29</v>
      </c>
      <c r="C55" s="7" t="s">
        <v>26</v>
      </c>
      <c r="D55" s="8">
        <v>18</v>
      </c>
      <c r="E55" s="7" t="s">
        <v>46</v>
      </c>
      <c r="F55" s="7" t="s">
        <v>54</v>
      </c>
      <c r="G55" s="9">
        <v>4782</v>
      </c>
      <c r="H55" s="10" t="s">
        <v>34</v>
      </c>
      <c r="I55" s="11">
        <v>132</v>
      </c>
      <c r="J55" s="11">
        <v>400</v>
      </c>
      <c r="K55" s="11">
        <v>50</v>
      </c>
      <c r="L55" s="11">
        <v>250</v>
      </c>
      <c r="M55" s="12">
        <v>120</v>
      </c>
      <c r="N55" s="11">
        <v>65</v>
      </c>
      <c r="O55" s="11">
        <v>134</v>
      </c>
      <c r="P55" s="11">
        <v>6</v>
      </c>
      <c r="Q55" s="13" t="s">
        <v>43</v>
      </c>
      <c r="R55" s="6">
        <v>295.41000000000003</v>
      </c>
      <c r="S55" s="7">
        <v>399</v>
      </c>
      <c r="T55" s="11">
        <v>279.29999999999995</v>
      </c>
      <c r="U55" s="11">
        <v>100</v>
      </c>
      <c r="V55" s="11">
        <v>25</v>
      </c>
      <c r="W55" s="11">
        <v>57</v>
      </c>
      <c r="X55" s="14">
        <v>1618.3</v>
      </c>
      <c r="Y55" s="11">
        <v>621.66</v>
      </c>
      <c r="Z55" s="11">
        <v>956.40000000000009</v>
      </c>
      <c r="AA55" s="11">
        <v>812.94</v>
      </c>
      <c r="AB55" s="11">
        <v>1195.5</v>
      </c>
      <c r="AC55" s="11">
        <v>1434.6</v>
      </c>
    </row>
    <row r="56" spans="1:29" ht="15.6" x14ac:dyDescent="0.25">
      <c r="A56" s="5" t="s">
        <v>38</v>
      </c>
      <c r="B56" s="6">
        <v>11</v>
      </c>
      <c r="C56" s="15" t="s">
        <v>26</v>
      </c>
      <c r="D56" s="8">
        <v>17</v>
      </c>
      <c r="E56" s="7" t="s">
        <v>46</v>
      </c>
      <c r="F56" s="7" t="s">
        <v>54</v>
      </c>
      <c r="G56" s="9">
        <v>4782</v>
      </c>
      <c r="H56" s="10" t="s">
        <v>34</v>
      </c>
      <c r="I56" s="11">
        <v>132</v>
      </c>
      <c r="J56" s="11">
        <v>400</v>
      </c>
      <c r="K56" s="11">
        <v>50</v>
      </c>
      <c r="L56" s="11">
        <v>250</v>
      </c>
      <c r="M56" s="12">
        <v>120</v>
      </c>
      <c r="N56" s="11">
        <v>65</v>
      </c>
      <c r="O56" s="11">
        <v>134</v>
      </c>
      <c r="P56" s="11">
        <v>6</v>
      </c>
      <c r="Q56" s="13" t="s">
        <v>43</v>
      </c>
      <c r="R56" s="6">
        <v>295.41000000000003</v>
      </c>
      <c r="S56" s="7">
        <v>399</v>
      </c>
      <c r="T56" s="11">
        <v>279.29999999999995</v>
      </c>
      <c r="U56" s="11">
        <v>100</v>
      </c>
      <c r="V56" s="11">
        <v>25</v>
      </c>
      <c r="W56" s="11">
        <v>57</v>
      </c>
      <c r="X56" s="14">
        <v>1618.3</v>
      </c>
      <c r="Y56" s="11">
        <v>621.66</v>
      </c>
      <c r="Z56" s="11">
        <v>956.40000000000009</v>
      </c>
      <c r="AA56" s="11">
        <v>812.94</v>
      </c>
      <c r="AB56" s="11">
        <v>1195.5</v>
      </c>
      <c r="AC56" s="11">
        <v>1434.6</v>
      </c>
    </row>
    <row r="57" spans="1:29" ht="15.6" x14ac:dyDescent="0.25">
      <c r="A57" s="5" t="s">
        <v>38</v>
      </c>
      <c r="B57" s="6">
        <v>23</v>
      </c>
      <c r="C57" s="15" t="s">
        <v>26</v>
      </c>
      <c r="D57" s="8">
        <v>18</v>
      </c>
      <c r="E57" s="7" t="s">
        <v>46</v>
      </c>
      <c r="F57" s="7" t="s">
        <v>54</v>
      </c>
      <c r="G57" s="9">
        <v>4782</v>
      </c>
      <c r="H57" s="10" t="s">
        <v>34</v>
      </c>
      <c r="I57" s="11">
        <v>132</v>
      </c>
      <c r="J57" s="11">
        <v>400</v>
      </c>
      <c r="K57" s="11">
        <v>50</v>
      </c>
      <c r="L57" s="11">
        <v>250</v>
      </c>
      <c r="M57" s="12">
        <v>120</v>
      </c>
      <c r="N57" s="11">
        <v>65</v>
      </c>
      <c r="O57" s="11">
        <v>134</v>
      </c>
      <c r="P57" s="11">
        <v>6</v>
      </c>
      <c r="Q57" s="13" t="s">
        <v>43</v>
      </c>
      <c r="R57" s="6">
        <v>295.41000000000003</v>
      </c>
      <c r="S57" s="7">
        <v>399</v>
      </c>
      <c r="T57" s="11">
        <v>279.29999999999995</v>
      </c>
      <c r="U57" s="11">
        <v>100</v>
      </c>
      <c r="V57" s="11">
        <v>25</v>
      </c>
      <c r="W57" s="11">
        <v>57</v>
      </c>
      <c r="X57" s="14">
        <v>1618.3</v>
      </c>
      <c r="Y57" s="11">
        <v>621.66</v>
      </c>
      <c r="Z57" s="11">
        <v>956.40000000000009</v>
      </c>
      <c r="AA57" s="11">
        <v>812.94</v>
      </c>
      <c r="AB57" s="11">
        <v>1195.5</v>
      </c>
      <c r="AC57" s="11">
        <v>1434.6</v>
      </c>
    </row>
    <row r="58" spans="1:29" ht="15.6" x14ac:dyDescent="0.25">
      <c r="A58" s="5" t="s">
        <v>38</v>
      </c>
      <c r="B58" s="6">
        <v>23</v>
      </c>
      <c r="C58" s="15" t="s">
        <v>26</v>
      </c>
      <c r="D58" s="8">
        <v>18</v>
      </c>
      <c r="E58" s="7" t="s">
        <v>46</v>
      </c>
      <c r="F58" s="7" t="s">
        <v>54</v>
      </c>
      <c r="G58" s="9">
        <v>4782</v>
      </c>
      <c r="H58" s="10" t="s">
        <v>34</v>
      </c>
      <c r="I58" s="11">
        <v>132</v>
      </c>
      <c r="J58" s="11">
        <v>400</v>
      </c>
      <c r="K58" s="11">
        <v>50</v>
      </c>
      <c r="L58" s="11">
        <v>250</v>
      </c>
      <c r="M58" s="12">
        <v>120</v>
      </c>
      <c r="N58" s="11">
        <v>65</v>
      </c>
      <c r="O58" s="11">
        <v>134</v>
      </c>
      <c r="P58" s="11">
        <v>6</v>
      </c>
      <c r="Q58" s="13" t="s">
        <v>43</v>
      </c>
      <c r="R58" s="6">
        <v>295.41000000000003</v>
      </c>
      <c r="S58" s="7">
        <v>399</v>
      </c>
      <c r="T58" s="11">
        <v>279.29999999999995</v>
      </c>
      <c r="U58" s="11">
        <v>100</v>
      </c>
      <c r="V58" s="11">
        <v>25</v>
      </c>
      <c r="W58" s="11">
        <v>57</v>
      </c>
      <c r="X58" s="14">
        <v>1618.3</v>
      </c>
      <c r="Y58" s="11">
        <v>621.66</v>
      </c>
      <c r="Z58" s="11">
        <v>956.40000000000009</v>
      </c>
      <c r="AA58" s="11">
        <v>812.94</v>
      </c>
      <c r="AB58" s="11">
        <v>1195.5</v>
      </c>
      <c r="AC58" s="11">
        <v>1434.6</v>
      </c>
    </row>
    <row r="59" spans="1:29" ht="15.6" x14ac:dyDescent="0.25">
      <c r="A59" s="5" t="s">
        <v>38</v>
      </c>
      <c r="B59" s="6">
        <v>29</v>
      </c>
      <c r="C59" s="7" t="s">
        <v>26</v>
      </c>
      <c r="D59" s="8">
        <v>18</v>
      </c>
      <c r="E59" s="7" t="s">
        <v>46</v>
      </c>
      <c r="F59" s="7" t="s">
        <v>54</v>
      </c>
      <c r="G59" s="9">
        <v>4782</v>
      </c>
      <c r="H59" s="10" t="s">
        <v>34</v>
      </c>
      <c r="I59" s="11">
        <v>132</v>
      </c>
      <c r="J59" s="11">
        <v>400</v>
      </c>
      <c r="K59" s="11">
        <v>50</v>
      </c>
      <c r="L59" s="11">
        <v>250</v>
      </c>
      <c r="M59" s="12">
        <v>120</v>
      </c>
      <c r="N59" s="11">
        <v>65</v>
      </c>
      <c r="O59" s="11">
        <v>134</v>
      </c>
      <c r="P59" s="11">
        <v>6</v>
      </c>
      <c r="Q59" s="13" t="s">
        <v>43</v>
      </c>
      <c r="R59" s="6">
        <v>295.41000000000003</v>
      </c>
      <c r="S59" s="7">
        <v>399</v>
      </c>
      <c r="T59" s="11">
        <v>279.29999999999995</v>
      </c>
      <c r="U59" s="11">
        <v>100</v>
      </c>
      <c r="V59" s="11">
        <v>25</v>
      </c>
      <c r="W59" s="11">
        <v>57</v>
      </c>
      <c r="X59" s="14">
        <v>1618.3</v>
      </c>
      <c r="Y59" s="11">
        <v>621.66</v>
      </c>
      <c r="Z59" s="11">
        <v>956.40000000000009</v>
      </c>
      <c r="AA59" s="11">
        <v>812.94</v>
      </c>
      <c r="AB59" s="11">
        <v>1195.5</v>
      </c>
      <c r="AC59" s="11">
        <v>1434.6</v>
      </c>
    </row>
    <row r="60" spans="1:29" ht="15.6" x14ac:dyDescent="0.25">
      <c r="A60" s="5" t="s">
        <v>39</v>
      </c>
      <c r="B60" s="6">
        <v>12</v>
      </c>
      <c r="C60" s="15" t="s">
        <v>22</v>
      </c>
      <c r="D60" s="8">
        <v>12.9</v>
      </c>
      <c r="E60" s="7" t="s">
        <v>46</v>
      </c>
      <c r="F60" s="7" t="s">
        <v>54</v>
      </c>
      <c r="G60" s="9">
        <v>5287</v>
      </c>
      <c r="H60" s="10" t="s">
        <v>34</v>
      </c>
      <c r="I60" s="11">
        <v>132</v>
      </c>
      <c r="J60" s="11">
        <v>400</v>
      </c>
      <c r="K60" s="11">
        <v>50</v>
      </c>
      <c r="L60" s="11">
        <v>250</v>
      </c>
      <c r="M60" s="12">
        <v>134</v>
      </c>
      <c r="N60" s="11"/>
      <c r="O60" s="11">
        <v>134</v>
      </c>
      <c r="P60" s="11">
        <v>6</v>
      </c>
      <c r="Q60" s="13" t="s">
        <v>43</v>
      </c>
      <c r="R60" s="6">
        <v>295.41000000000003</v>
      </c>
      <c r="S60" s="7">
        <v>343</v>
      </c>
      <c r="T60" s="11">
        <v>240.1</v>
      </c>
      <c r="U60" s="11">
        <v>100</v>
      </c>
      <c r="V60" s="11">
        <v>26</v>
      </c>
      <c r="W60" s="11">
        <v>58</v>
      </c>
      <c r="X60" s="14">
        <v>1530.1</v>
      </c>
      <c r="Y60" s="11">
        <v>687.31000000000006</v>
      </c>
      <c r="Z60" s="11">
        <v>1057.4000000000001</v>
      </c>
      <c r="AA60" s="11">
        <v>898.79000000000008</v>
      </c>
      <c r="AB60" s="11">
        <v>1321.75</v>
      </c>
      <c r="AC60" s="11">
        <v>1586.1</v>
      </c>
    </row>
    <row r="61" spans="1:29" ht="15.6" x14ac:dyDescent="0.25">
      <c r="A61" s="5" t="s">
        <v>39</v>
      </c>
      <c r="B61" s="6">
        <v>24</v>
      </c>
      <c r="C61" s="15" t="s">
        <v>22</v>
      </c>
      <c r="D61" s="8">
        <v>18</v>
      </c>
      <c r="E61" s="7" t="s">
        <v>46</v>
      </c>
      <c r="F61" s="7" t="s">
        <v>54</v>
      </c>
      <c r="G61" s="9">
        <v>5287</v>
      </c>
      <c r="H61" s="10" t="s">
        <v>34</v>
      </c>
      <c r="I61" s="11">
        <v>132</v>
      </c>
      <c r="J61" s="11">
        <v>400</v>
      </c>
      <c r="K61" s="11">
        <v>50</v>
      </c>
      <c r="L61" s="11">
        <v>250</v>
      </c>
      <c r="M61" s="12">
        <v>134</v>
      </c>
      <c r="N61" s="11"/>
      <c r="O61" s="11">
        <v>134</v>
      </c>
      <c r="P61" s="11">
        <v>6</v>
      </c>
      <c r="Q61" s="13" t="s">
        <v>43</v>
      </c>
      <c r="R61" s="6">
        <v>295.41000000000003</v>
      </c>
      <c r="S61" s="7">
        <v>343</v>
      </c>
      <c r="T61" s="11">
        <v>240.1</v>
      </c>
      <c r="U61" s="11">
        <v>100</v>
      </c>
      <c r="V61" s="11">
        <v>26</v>
      </c>
      <c r="W61" s="11">
        <v>58</v>
      </c>
      <c r="X61" s="14">
        <v>1530.1</v>
      </c>
      <c r="Y61" s="11">
        <v>687.31000000000006</v>
      </c>
      <c r="Z61" s="11">
        <v>1057.4000000000001</v>
      </c>
      <c r="AA61" s="11">
        <v>898.79000000000008</v>
      </c>
      <c r="AB61" s="11">
        <v>1321.75</v>
      </c>
      <c r="AC61" s="11">
        <v>1586.1</v>
      </c>
    </row>
    <row r="62" spans="1:29" ht="15.6" x14ac:dyDescent="0.25">
      <c r="A62" s="5" t="s">
        <v>39</v>
      </c>
      <c r="B62" s="6">
        <v>25</v>
      </c>
      <c r="C62" s="15" t="s">
        <v>22</v>
      </c>
      <c r="D62" s="8">
        <v>18</v>
      </c>
      <c r="E62" s="7" t="s">
        <v>46</v>
      </c>
      <c r="F62" s="7" t="s">
        <v>54</v>
      </c>
      <c r="G62" s="9">
        <v>5287</v>
      </c>
      <c r="H62" s="10" t="s">
        <v>34</v>
      </c>
      <c r="I62" s="11">
        <v>132</v>
      </c>
      <c r="J62" s="11">
        <v>400</v>
      </c>
      <c r="K62" s="11">
        <v>50</v>
      </c>
      <c r="L62" s="11">
        <v>250</v>
      </c>
      <c r="M62" s="12">
        <v>134</v>
      </c>
      <c r="N62" s="11"/>
      <c r="O62" s="11">
        <v>134</v>
      </c>
      <c r="P62" s="11">
        <v>6</v>
      </c>
      <c r="Q62" s="13" t="s">
        <v>43</v>
      </c>
      <c r="R62" s="6">
        <v>295.41000000000003</v>
      </c>
      <c r="S62" s="7">
        <v>343</v>
      </c>
      <c r="T62" s="11">
        <v>240.1</v>
      </c>
      <c r="U62" s="11">
        <v>100</v>
      </c>
      <c r="V62" s="11">
        <v>26</v>
      </c>
      <c r="W62" s="11">
        <v>58</v>
      </c>
      <c r="X62" s="14">
        <v>1530.1</v>
      </c>
      <c r="Y62" s="11">
        <v>687.31000000000006</v>
      </c>
      <c r="Z62" s="11">
        <v>1057.4000000000001</v>
      </c>
      <c r="AA62" s="11">
        <v>898.79000000000008</v>
      </c>
      <c r="AB62" s="11">
        <v>1321.75</v>
      </c>
      <c r="AC62" s="11">
        <v>1586.1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A68C2-FEEB-4559-8CEC-040B97FFB5FD}">
  <sheetPr>
    <tabColor rgb="FFFFFF00"/>
  </sheetPr>
  <dimension ref="A1:AC62"/>
  <sheetViews>
    <sheetView zoomScaleNormal="100" workbookViewId="0">
      <selection activeCell="I8" sqref="I8"/>
    </sheetView>
  </sheetViews>
  <sheetFormatPr defaultRowHeight="14.4" x14ac:dyDescent="0.3"/>
  <cols>
    <col min="1" max="1" width="11.44140625" bestFit="1" customWidth="1"/>
    <col min="2" max="2" width="9.21875" bestFit="1" customWidth="1"/>
    <col min="3" max="3" width="10.21875" bestFit="1" customWidth="1"/>
    <col min="4" max="4" width="12.6640625" bestFit="1" customWidth="1"/>
    <col min="5" max="5" width="20.33203125" bestFit="1" customWidth="1"/>
    <col min="6" max="6" width="16.77734375" bestFit="1" customWidth="1"/>
    <col min="7" max="7" width="9.88671875" bestFit="1" customWidth="1"/>
    <col min="8" max="8" width="20.33203125" bestFit="1" customWidth="1"/>
    <col min="9" max="9" width="12.6640625" bestFit="1" customWidth="1"/>
    <col min="10" max="10" width="9.6640625" bestFit="1" customWidth="1"/>
    <col min="11" max="11" width="13.33203125" bestFit="1" customWidth="1"/>
    <col min="12" max="12" width="12.77734375" bestFit="1" customWidth="1"/>
    <col min="13" max="14" width="12.88671875" bestFit="1" customWidth="1"/>
    <col min="15" max="15" width="10.109375" bestFit="1" customWidth="1"/>
    <col min="16" max="16" width="13.33203125" bestFit="1" customWidth="1"/>
    <col min="17" max="17" width="19.33203125" bestFit="1" customWidth="1"/>
    <col min="18" max="18" width="13.21875" bestFit="1" customWidth="1"/>
    <col min="19" max="20" width="10.5546875" bestFit="1" customWidth="1"/>
    <col min="21" max="21" width="11" bestFit="1" customWidth="1"/>
    <col min="22" max="22" width="10.5546875" bestFit="1" customWidth="1"/>
    <col min="23" max="23" width="11.44140625" bestFit="1" customWidth="1"/>
    <col min="24" max="24" width="12.77734375" bestFit="1" customWidth="1"/>
    <col min="25" max="25" width="13.21875" bestFit="1" customWidth="1"/>
    <col min="26" max="26" width="12.88671875" bestFit="1" customWidth="1"/>
    <col min="27" max="27" width="11" bestFit="1" customWidth="1"/>
    <col min="28" max="28" width="11.77734375" bestFit="1" customWidth="1"/>
    <col min="29" max="29" width="13.109375" bestFit="1" customWidth="1"/>
  </cols>
  <sheetData>
    <row r="1" spans="1:29" ht="41.4" x14ac:dyDescent="0.3">
      <c r="A1" s="1" t="s">
        <v>0</v>
      </c>
      <c r="B1" s="1" t="s">
        <v>1</v>
      </c>
      <c r="C1" s="1" t="s">
        <v>2</v>
      </c>
      <c r="D1" s="1" t="s">
        <v>44</v>
      </c>
      <c r="E1" s="1" t="s">
        <v>45</v>
      </c>
      <c r="F1" s="1" t="s">
        <v>48</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56</v>
      </c>
      <c r="Z1" s="1" t="s">
        <v>57</v>
      </c>
      <c r="AA1" s="1" t="s">
        <v>60</v>
      </c>
      <c r="AB1" s="1" t="s">
        <v>58</v>
      </c>
      <c r="AC1" s="1" t="s">
        <v>59</v>
      </c>
    </row>
    <row r="2" spans="1:29" ht="15.6" x14ac:dyDescent="0.3">
      <c r="A2" s="5" t="s">
        <v>21</v>
      </c>
      <c r="B2" s="6">
        <v>1</v>
      </c>
      <c r="C2" s="7" t="s">
        <v>22</v>
      </c>
      <c r="D2" s="8">
        <v>11</v>
      </c>
      <c r="E2" s="7" t="s">
        <v>46</v>
      </c>
      <c r="F2" s="7" t="s">
        <v>61</v>
      </c>
      <c r="G2" s="9">
        <v>5556</v>
      </c>
      <c r="H2" s="10" t="s">
        <v>27</v>
      </c>
      <c r="I2" s="11">
        <v>132</v>
      </c>
      <c r="J2" s="11">
        <v>400</v>
      </c>
      <c r="K2" s="11">
        <v>50</v>
      </c>
      <c r="L2" s="11">
        <v>250</v>
      </c>
      <c r="M2" s="12">
        <v>120</v>
      </c>
      <c r="N2" s="11">
        <v>65</v>
      </c>
      <c r="O2" s="11">
        <v>134</v>
      </c>
      <c r="P2" s="11">
        <v>6</v>
      </c>
      <c r="Q2" s="13" t="s">
        <v>40</v>
      </c>
      <c r="R2" s="6">
        <v>295.41000000000003</v>
      </c>
      <c r="S2" s="7">
        <v>343</v>
      </c>
      <c r="T2" s="11">
        <v>240.1</v>
      </c>
      <c r="U2" s="11">
        <v>100</v>
      </c>
      <c r="V2" s="11">
        <v>22</v>
      </c>
      <c r="W2" s="11">
        <v>54</v>
      </c>
      <c r="X2" s="14">
        <v>1573.1</v>
      </c>
      <c r="Y2" s="11">
        <v>722.28</v>
      </c>
      <c r="Z2" s="11">
        <v>1111.2</v>
      </c>
      <c r="AA2" s="11">
        <v>944.5200000000001</v>
      </c>
      <c r="AB2" s="11">
        <v>1389</v>
      </c>
      <c r="AC2" s="11">
        <v>1666.8</v>
      </c>
    </row>
    <row r="3" spans="1:29" ht="15.6" x14ac:dyDescent="0.3">
      <c r="A3" s="5" t="s">
        <v>21</v>
      </c>
      <c r="B3" s="6">
        <v>3</v>
      </c>
      <c r="C3" s="15" t="s">
        <v>22</v>
      </c>
      <c r="D3" s="8">
        <v>21.3</v>
      </c>
      <c r="E3" s="7" t="s">
        <v>46</v>
      </c>
      <c r="F3" s="7" t="s">
        <v>50</v>
      </c>
      <c r="G3" s="9">
        <v>5556</v>
      </c>
      <c r="H3" s="10" t="s">
        <v>27</v>
      </c>
      <c r="I3" s="11">
        <v>132</v>
      </c>
      <c r="J3" s="11">
        <v>400</v>
      </c>
      <c r="K3" s="11">
        <v>50</v>
      </c>
      <c r="L3" s="11">
        <v>250</v>
      </c>
      <c r="M3" s="12">
        <v>120</v>
      </c>
      <c r="N3" s="11">
        <v>65</v>
      </c>
      <c r="O3" s="11">
        <v>134</v>
      </c>
      <c r="P3" s="11">
        <v>6</v>
      </c>
      <c r="Q3" s="13" t="s">
        <v>41</v>
      </c>
      <c r="R3" s="6">
        <v>295.41000000000003</v>
      </c>
      <c r="S3" s="7">
        <v>343</v>
      </c>
      <c r="T3" s="11">
        <v>240.1</v>
      </c>
      <c r="U3" s="11">
        <v>100</v>
      </c>
      <c r="V3" s="11">
        <v>22</v>
      </c>
      <c r="W3" s="11">
        <v>54</v>
      </c>
      <c r="X3" s="14">
        <v>1573.1</v>
      </c>
      <c r="Y3" s="11">
        <v>722.28</v>
      </c>
      <c r="Z3" s="11">
        <v>1111.2</v>
      </c>
      <c r="AA3" s="11">
        <v>944.5200000000001</v>
      </c>
      <c r="AB3" s="11">
        <v>1389</v>
      </c>
      <c r="AC3" s="11">
        <v>1666.8</v>
      </c>
    </row>
    <row r="4" spans="1:29" ht="15.6" x14ac:dyDescent="0.3">
      <c r="A4" s="5" t="s">
        <v>21</v>
      </c>
      <c r="B4" s="6">
        <v>13</v>
      </c>
      <c r="C4" s="15" t="s">
        <v>22</v>
      </c>
      <c r="D4" s="8">
        <v>22</v>
      </c>
      <c r="E4" s="7" t="s">
        <v>46</v>
      </c>
      <c r="F4" s="7" t="s">
        <v>51</v>
      </c>
      <c r="G4" s="9">
        <v>5556</v>
      </c>
      <c r="H4" s="10" t="s">
        <v>27</v>
      </c>
      <c r="I4" s="11">
        <v>132</v>
      </c>
      <c r="J4" s="11">
        <v>400</v>
      </c>
      <c r="K4" s="11">
        <v>50</v>
      </c>
      <c r="L4" s="11">
        <v>250</v>
      </c>
      <c r="M4" s="12">
        <v>120</v>
      </c>
      <c r="N4" s="11">
        <v>65</v>
      </c>
      <c r="O4" s="11">
        <v>134</v>
      </c>
      <c r="P4" s="11">
        <v>6</v>
      </c>
      <c r="Q4" s="13" t="s">
        <v>42</v>
      </c>
      <c r="R4" s="6">
        <v>295.41000000000003</v>
      </c>
      <c r="S4" s="7">
        <v>343</v>
      </c>
      <c r="T4" s="11">
        <v>240.1</v>
      </c>
      <c r="U4" s="11">
        <v>100</v>
      </c>
      <c r="V4" s="11">
        <v>22</v>
      </c>
      <c r="W4" s="11">
        <v>54</v>
      </c>
      <c r="X4" s="14">
        <v>1573.1</v>
      </c>
      <c r="Y4" s="11">
        <v>722.28</v>
      </c>
      <c r="Z4" s="11">
        <v>1111.2</v>
      </c>
      <c r="AA4" s="11">
        <v>944.5200000000001</v>
      </c>
      <c r="AB4" s="11">
        <v>1389</v>
      </c>
      <c r="AC4" s="11">
        <v>1666.8</v>
      </c>
    </row>
    <row r="5" spans="1:29" ht="15.6" x14ac:dyDescent="0.3">
      <c r="A5" s="5" t="s">
        <v>23</v>
      </c>
      <c r="B5" s="6">
        <v>4</v>
      </c>
      <c r="C5" s="15" t="s">
        <v>24</v>
      </c>
      <c r="D5" s="8">
        <v>14.5</v>
      </c>
      <c r="E5" s="7" t="s">
        <v>46</v>
      </c>
      <c r="F5" s="7" t="s">
        <v>50</v>
      </c>
      <c r="G5" s="9">
        <v>4567</v>
      </c>
      <c r="H5" s="10" t="s">
        <v>27</v>
      </c>
      <c r="I5" s="11">
        <v>132</v>
      </c>
      <c r="J5" s="11">
        <v>333</v>
      </c>
      <c r="K5" s="11">
        <v>51</v>
      </c>
      <c r="L5" s="11">
        <v>250</v>
      </c>
      <c r="M5" s="12">
        <v>134</v>
      </c>
      <c r="N5" s="11">
        <v>65</v>
      </c>
      <c r="O5" s="11">
        <v>134</v>
      </c>
      <c r="P5" s="11">
        <v>6</v>
      </c>
      <c r="Q5" s="13" t="s">
        <v>40</v>
      </c>
      <c r="R5" s="6">
        <v>295.41000000000003</v>
      </c>
      <c r="S5" s="7">
        <v>354</v>
      </c>
      <c r="T5" s="11">
        <v>247.79999999999998</v>
      </c>
      <c r="U5" s="11">
        <v>100</v>
      </c>
      <c r="V5" s="11">
        <v>23</v>
      </c>
      <c r="W5" s="11">
        <v>55</v>
      </c>
      <c r="X5" s="14">
        <v>1530.8</v>
      </c>
      <c r="Y5" s="11">
        <v>593.71</v>
      </c>
      <c r="Z5" s="11">
        <v>913.40000000000009</v>
      </c>
      <c r="AA5" s="11">
        <v>776.3900000000001</v>
      </c>
      <c r="AB5" s="11">
        <v>1141.75</v>
      </c>
      <c r="AC5" s="11">
        <v>1370.1</v>
      </c>
    </row>
    <row r="6" spans="1:29" ht="15.6" x14ac:dyDescent="0.3">
      <c r="A6" s="5" t="s">
        <v>23</v>
      </c>
      <c r="B6" s="6">
        <v>5</v>
      </c>
      <c r="C6" s="15" t="s">
        <v>24</v>
      </c>
      <c r="D6" s="8">
        <v>18</v>
      </c>
      <c r="E6" s="7" t="s">
        <v>46</v>
      </c>
      <c r="F6" s="7" t="s">
        <v>51</v>
      </c>
      <c r="G6" s="9">
        <v>4567</v>
      </c>
      <c r="H6" s="10" t="s">
        <v>27</v>
      </c>
      <c r="I6" s="11">
        <v>132</v>
      </c>
      <c r="J6" s="11">
        <v>333</v>
      </c>
      <c r="K6" s="11">
        <v>52</v>
      </c>
      <c r="L6" s="11">
        <v>250</v>
      </c>
      <c r="M6" s="12">
        <v>134</v>
      </c>
      <c r="N6" s="11">
        <v>65</v>
      </c>
      <c r="O6" s="11">
        <v>134</v>
      </c>
      <c r="P6" s="11">
        <v>6</v>
      </c>
      <c r="Q6" s="13" t="s">
        <v>41</v>
      </c>
      <c r="R6" s="6">
        <v>295.41000000000003</v>
      </c>
      <c r="S6" s="7">
        <v>354</v>
      </c>
      <c r="T6" s="11">
        <v>247.79999999999998</v>
      </c>
      <c r="U6" s="11">
        <v>100</v>
      </c>
      <c r="V6" s="11">
        <v>23</v>
      </c>
      <c r="W6" s="11">
        <v>55</v>
      </c>
      <c r="X6" s="14">
        <v>1531.8</v>
      </c>
      <c r="Y6" s="11">
        <v>593.71</v>
      </c>
      <c r="Z6" s="11">
        <v>913.40000000000009</v>
      </c>
      <c r="AA6" s="11">
        <v>776.3900000000001</v>
      </c>
      <c r="AB6" s="11">
        <v>1141.75</v>
      </c>
      <c r="AC6" s="11">
        <v>1370.1</v>
      </c>
    </row>
    <row r="7" spans="1:29" ht="15.6" x14ac:dyDescent="0.3">
      <c r="A7" s="5" t="s">
        <v>23</v>
      </c>
      <c r="B7" s="6">
        <v>6</v>
      </c>
      <c r="C7" s="15" t="s">
        <v>24</v>
      </c>
      <c r="D7" s="8">
        <v>19</v>
      </c>
      <c r="E7" s="7" t="s">
        <v>46</v>
      </c>
      <c r="F7" s="7" t="s">
        <v>52</v>
      </c>
      <c r="G7" s="9">
        <v>4567</v>
      </c>
      <c r="H7" s="10" t="s">
        <v>27</v>
      </c>
      <c r="I7" s="11">
        <v>132</v>
      </c>
      <c r="J7" s="11">
        <v>333</v>
      </c>
      <c r="K7" s="11">
        <v>53</v>
      </c>
      <c r="L7" s="11">
        <v>250</v>
      </c>
      <c r="M7" s="12">
        <v>134</v>
      </c>
      <c r="N7" s="11">
        <v>65</v>
      </c>
      <c r="O7" s="11">
        <v>134</v>
      </c>
      <c r="P7" s="11">
        <v>6</v>
      </c>
      <c r="Q7" s="13" t="s">
        <v>42</v>
      </c>
      <c r="R7" s="6">
        <v>295.41000000000003</v>
      </c>
      <c r="S7" s="7">
        <v>354</v>
      </c>
      <c r="T7" s="11">
        <v>247.79999999999998</v>
      </c>
      <c r="U7" s="11">
        <v>100</v>
      </c>
      <c r="V7" s="11">
        <v>23</v>
      </c>
      <c r="W7" s="11">
        <v>55</v>
      </c>
      <c r="X7" s="14">
        <v>1532.8</v>
      </c>
      <c r="Y7" s="11">
        <v>593.71</v>
      </c>
      <c r="Z7" s="11">
        <v>913.40000000000009</v>
      </c>
      <c r="AA7" s="11">
        <v>776.3900000000001</v>
      </c>
      <c r="AB7" s="11">
        <v>1141.75</v>
      </c>
      <c r="AC7" s="11">
        <v>1370.1</v>
      </c>
    </row>
    <row r="8" spans="1:29" ht="15.6" x14ac:dyDescent="0.3">
      <c r="A8" s="5" t="s">
        <v>23</v>
      </c>
      <c r="B8" s="6">
        <v>14</v>
      </c>
      <c r="C8" s="15" t="s">
        <v>24</v>
      </c>
      <c r="D8" s="8">
        <v>20</v>
      </c>
      <c r="E8" s="7" t="s">
        <v>46</v>
      </c>
      <c r="F8" s="7" t="s">
        <v>54</v>
      </c>
      <c r="G8" s="9">
        <v>4567</v>
      </c>
      <c r="H8" s="10" t="s">
        <v>27</v>
      </c>
      <c r="I8" s="11">
        <v>132</v>
      </c>
      <c r="J8" s="11">
        <v>333</v>
      </c>
      <c r="K8" s="11">
        <v>54</v>
      </c>
      <c r="L8" s="11">
        <v>250</v>
      </c>
      <c r="M8" s="12">
        <v>134</v>
      </c>
      <c r="N8" s="11">
        <v>65</v>
      </c>
      <c r="O8" s="11">
        <v>134</v>
      </c>
      <c r="P8" s="11">
        <v>6</v>
      </c>
      <c r="Q8" s="13" t="s">
        <v>43</v>
      </c>
      <c r="R8" s="6">
        <v>295.41000000000003</v>
      </c>
      <c r="S8" s="7">
        <v>354</v>
      </c>
      <c r="T8" s="11">
        <v>247.79999999999998</v>
      </c>
      <c r="U8" s="11">
        <v>100</v>
      </c>
      <c r="V8" s="11">
        <v>23</v>
      </c>
      <c r="W8" s="11">
        <v>55</v>
      </c>
      <c r="X8" s="14">
        <v>1533.8</v>
      </c>
      <c r="Y8" s="11">
        <v>593.71</v>
      </c>
      <c r="Z8" s="11">
        <v>913.40000000000009</v>
      </c>
      <c r="AA8" s="11">
        <v>776.3900000000001</v>
      </c>
      <c r="AB8" s="11">
        <v>1141.75</v>
      </c>
      <c r="AC8" s="11">
        <v>1370.1</v>
      </c>
    </row>
    <row r="9" spans="1:29" ht="15.6" x14ac:dyDescent="0.3">
      <c r="A9" s="5" t="s">
        <v>25</v>
      </c>
      <c r="B9" s="6">
        <v>2</v>
      </c>
      <c r="C9" s="15" t="s">
        <v>26</v>
      </c>
      <c r="D9" s="8">
        <v>21</v>
      </c>
      <c r="E9" s="7" t="s">
        <v>46</v>
      </c>
      <c r="F9" s="7" t="s">
        <v>51</v>
      </c>
      <c r="G9" s="9">
        <v>3458</v>
      </c>
      <c r="H9" s="10" t="s">
        <v>27</v>
      </c>
      <c r="I9" s="11">
        <v>132</v>
      </c>
      <c r="J9" s="11">
        <v>453</v>
      </c>
      <c r="K9" s="11">
        <v>55</v>
      </c>
      <c r="L9" s="11">
        <v>250</v>
      </c>
      <c r="M9" s="12">
        <v>121</v>
      </c>
      <c r="N9" s="11">
        <v>32</v>
      </c>
      <c r="O9" s="11">
        <v>56</v>
      </c>
      <c r="P9" s="11">
        <v>56</v>
      </c>
      <c r="Q9" s="13" t="s">
        <v>40</v>
      </c>
      <c r="R9" s="6">
        <v>295.41000000000003</v>
      </c>
      <c r="S9" s="7">
        <v>333</v>
      </c>
      <c r="T9" s="11">
        <v>233.1</v>
      </c>
      <c r="U9" s="11">
        <v>100</v>
      </c>
      <c r="V9" s="11">
        <v>24</v>
      </c>
      <c r="W9" s="11">
        <v>56</v>
      </c>
      <c r="X9" s="14">
        <v>1568.1</v>
      </c>
      <c r="Y9" s="11">
        <v>449.54</v>
      </c>
      <c r="Z9" s="11">
        <v>691.6</v>
      </c>
      <c r="AA9" s="11">
        <v>587.86</v>
      </c>
      <c r="AB9" s="11">
        <v>864.5</v>
      </c>
      <c r="AC9" s="11">
        <v>1037.3999999999999</v>
      </c>
    </row>
    <row r="10" spans="1:29" ht="15.6" x14ac:dyDescent="0.3">
      <c r="A10" s="5" t="s">
        <v>25</v>
      </c>
      <c r="B10" s="6">
        <v>3</v>
      </c>
      <c r="C10" s="7" t="s">
        <v>26</v>
      </c>
      <c r="D10" s="8">
        <v>22</v>
      </c>
      <c r="E10" s="7" t="s">
        <v>47</v>
      </c>
      <c r="F10" s="7" t="s">
        <v>50</v>
      </c>
      <c r="G10" s="9">
        <v>3458</v>
      </c>
      <c r="H10" s="10" t="s">
        <v>27</v>
      </c>
      <c r="I10" s="11">
        <v>132</v>
      </c>
      <c r="J10" s="11">
        <v>453</v>
      </c>
      <c r="K10" s="11">
        <v>56</v>
      </c>
      <c r="L10" s="11">
        <v>250</v>
      </c>
      <c r="M10" s="12">
        <v>121</v>
      </c>
      <c r="N10" s="11">
        <v>32</v>
      </c>
      <c r="O10" s="11">
        <v>56</v>
      </c>
      <c r="P10" s="11">
        <v>56</v>
      </c>
      <c r="Q10" s="13" t="s">
        <v>41</v>
      </c>
      <c r="R10" s="6">
        <v>295.41000000000003</v>
      </c>
      <c r="S10" s="7">
        <v>333</v>
      </c>
      <c r="T10" s="11">
        <v>233.1</v>
      </c>
      <c r="U10" s="11">
        <v>100</v>
      </c>
      <c r="V10" s="11">
        <v>24</v>
      </c>
      <c r="W10" s="11">
        <v>56</v>
      </c>
      <c r="X10" s="14">
        <v>1569.1</v>
      </c>
      <c r="Y10" s="11">
        <v>449.54</v>
      </c>
      <c r="Z10" s="11">
        <v>691.6</v>
      </c>
      <c r="AA10" s="11">
        <v>587.86</v>
      </c>
      <c r="AB10" s="11">
        <v>864.5</v>
      </c>
      <c r="AC10" s="11">
        <v>1037.3999999999999</v>
      </c>
    </row>
    <row r="11" spans="1:29" ht="15.6" x14ac:dyDescent="0.3">
      <c r="A11" s="5" t="s">
        <v>25</v>
      </c>
      <c r="B11" s="6">
        <v>7</v>
      </c>
      <c r="C11" s="15" t="s">
        <v>24</v>
      </c>
      <c r="D11" s="8">
        <v>22.7</v>
      </c>
      <c r="E11" s="7" t="s">
        <v>47</v>
      </c>
      <c r="F11" s="7" t="s">
        <v>51</v>
      </c>
      <c r="G11" s="9">
        <v>3458</v>
      </c>
      <c r="H11" s="10" t="s">
        <v>27</v>
      </c>
      <c r="I11" s="11">
        <v>132</v>
      </c>
      <c r="J11" s="11">
        <v>453</v>
      </c>
      <c r="K11" s="11">
        <v>57</v>
      </c>
      <c r="L11" s="11">
        <v>250</v>
      </c>
      <c r="M11" s="12">
        <v>121</v>
      </c>
      <c r="N11" s="11">
        <v>32</v>
      </c>
      <c r="O11" s="11">
        <v>56</v>
      </c>
      <c r="P11" s="11">
        <v>56</v>
      </c>
      <c r="Q11" s="13" t="s">
        <v>43</v>
      </c>
      <c r="R11" s="6">
        <v>295.41000000000003</v>
      </c>
      <c r="S11" s="7">
        <v>333</v>
      </c>
      <c r="T11" s="11">
        <v>233.1</v>
      </c>
      <c r="U11" s="11">
        <v>100</v>
      </c>
      <c r="V11" s="11">
        <v>24</v>
      </c>
      <c r="W11" s="11">
        <v>56</v>
      </c>
      <c r="X11" s="14">
        <v>1570.1</v>
      </c>
      <c r="Y11" s="11">
        <v>449.54</v>
      </c>
      <c r="Z11" s="11">
        <v>691.6</v>
      </c>
      <c r="AA11" s="11">
        <v>587.86</v>
      </c>
      <c r="AB11" s="11">
        <v>864.5</v>
      </c>
      <c r="AC11" s="11">
        <v>1037.3999999999999</v>
      </c>
    </row>
    <row r="12" spans="1:29" ht="15.6" x14ac:dyDescent="0.3">
      <c r="A12" s="5" t="s">
        <v>25</v>
      </c>
      <c r="B12" s="6">
        <v>8</v>
      </c>
      <c r="C12" s="15" t="s">
        <v>26</v>
      </c>
      <c r="D12" s="8">
        <v>12</v>
      </c>
      <c r="E12" s="7" t="s">
        <v>46</v>
      </c>
      <c r="F12" s="7" t="s">
        <v>52</v>
      </c>
      <c r="G12" s="9">
        <v>3458</v>
      </c>
      <c r="H12" s="10" t="s">
        <v>27</v>
      </c>
      <c r="I12" s="11">
        <v>132</v>
      </c>
      <c r="J12" s="11">
        <v>453</v>
      </c>
      <c r="K12" s="11">
        <v>58</v>
      </c>
      <c r="L12" s="11">
        <v>250</v>
      </c>
      <c r="M12" s="12">
        <v>121</v>
      </c>
      <c r="N12" s="11">
        <v>32</v>
      </c>
      <c r="O12" s="11">
        <v>56</v>
      </c>
      <c r="P12" s="11">
        <v>56</v>
      </c>
      <c r="Q12" s="13" t="s">
        <v>43</v>
      </c>
      <c r="R12" s="6">
        <v>295.41000000000003</v>
      </c>
      <c r="S12" s="7">
        <v>333</v>
      </c>
      <c r="T12" s="11">
        <v>233.1</v>
      </c>
      <c r="U12" s="11">
        <v>100</v>
      </c>
      <c r="V12" s="11">
        <v>24</v>
      </c>
      <c r="W12" s="11">
        <v>56</v>
      </c>
      <c r="X12" s="14">
        <v>1571.1</v>
      </c>
      <c r="Y12" s="11">
        <v>449.54</v>
      </c>
      <c r="Z12" s="11">
        <v>691.6</v>
      </c>
      <c r="AA12" s="11">
        <v>587.86</v>
      </c>
      <c r="AB12" s="11">
        <v>864.5</v>
      </c>
      <c r="AC12" s="11">
        <v>1037.3999999999999</v>
      </c>
    </row>
    <row r="13" spans="1:29" ht="15.6" x14ac:dyDescent="0.3">
      <c r="A13" s="5" t="s">
        <v>25</v>
      </c>
      <c r="B13" s="6">
        <v>9</v>
      </c>
      <c r="C13" s="7" t="s">
        <v>22</v>
      </c>
      <c r="D13" s="8">
        <v>13</v>
      </c>
      <c r="E13" s="7" t="s">
        <v>47</v>
      </c>
      <c r="F13" s="7" t="s">
        <v>49</v>
      </c>
      <c r="G13" s="9">
        <v>3458</v>
      </c>
      <c r="H13" s="10" t="s">
        <v>27</v>
      </c>
      <c r="I13" s="11">
        <v>132</v>
      </c>
      <c r="J13" s="11">
        <v>453</v>
      </c>
      <c r="K13" s="11">
        <v>59</v>
      </c>
      <c r="L13" s="11">
        <v>250</v>
      </c>
      <c r="M13" s="12">
        <v>121</v>
      </c>
      <c r="N13" s="11"/>
      <c r="O13" s="11">
        <v>56</v>
      </c>
      <c r="P13" s="11">
        <v>56</v>
      </c>
      <c r="Q13" s="13" t="s">
        <v>40</v>
      </c>
      <c r="R13" s="6">
        <v>295.41000000000003</v>
      </c>
      <c r="S13" s="7">
        <v>333</v>
      </c>
      <c r="T13" s="11">
        <v>233.1</v>
      </c>
      <c r="U13" s="11">
        <v>100</v>
      </c>
      <c r="V13" s="11">
        <v>24</v>
      </c>
      <c r="W13" s="11">
        <v>56</v>
      </c>
      <c r="X13" s="14">
        <v>1540.1</v>
      </c>
      <c r="Y13" s="11">
        <v>449.54</v>
      </c>
      <c r="Z13" s="11">
        <v>691.6</v>
      </c>
      <c r="AA13" s="11">
        <v>587.86</v>
      </c>
      <c r="AB13" s="11">
        <v>864.5</v>
      </c>
      <c r="AC13" s="11">
        <v>1037.3999999999999</v>
      </c>
    </row>
    <row r="14" spans="1:29" ht="15.6" x14ac:dyDescent="0.3">
      <c r="A14" s="5" t="s">
        <v>28</v>
      </c>
      <c r="B14" s="6">
        <v>12</v>
      </c>
      <c r="C14" s="15" t="s">
        <v>22</v>
      </c>
      <c r="D14" s="8">
        <v>16</v>
      </c>
      <c r="E14" s="7" t="s">
        <v>46</v>
      </c>
      <c r="F14" s="7" t="s">
        <v>55</v>
      </c>
      <c r="G14" s="9">
        <v>6433</v>
      </c>
      <c r="H14" s="10" t="s">
        <v>29</v>
      </c>
      <c r="I14" s="11">
        <v>132</v>
      </c>
      <c r="J14" s="11">
        <v>399</v>
      </c>
      <c r="K14" s="11">
        <v>72</v>
      </c>
      <c r="L14" s="11">
        <v>250</v>
      </c>
      <c r="M14" s="12">
        <v>134</v>
      </c>
      <c r="N14" s="11"/>
      <c r="O14" s="11">
        <v>134</v>
      </c>
      <c r="P14" s="11">
        <v>6</v>
      </c>
      <c r="Q14" s="13" t="s">
        <v>41</v>
      </c>
      <c r="R14" s="6">
        <v>295.41000000000003</v>
      </c>
      <c r="S14" s="7">
        <v>343</v>
      </c>
      <c r="T14" s="11">
        <v>240.1</v>
      </c>
      <c r="U14" s="11">
        <v>100</v>
      </c>
      <c r="V14" s="11">
        <v>25</v>
      </c>
      <c r="W14" s="11">
        <v>57</v>
      </c>
      <c r="X14" s="14">
        <v>1549.1</v>
      </c>
      <c r="Y14" s="11">
        <v>836.29000000000008</v>
      </c>
      <c r="Z14" s="11">
        <v>1286.6000000000001</v>
      </c>
      <c r="AA14" s="11">
        <v>1093.6100000000001</v>
      </c>
      <c r="AB14" s="11">
        <v>1608.25</v>
      </c>
      <c r="AC14" s="11">
        <v>1929.8999999999999</v>
      </c>
    </row>
    <row r="15" spans="1:29" ht="15.6" x14ac:dyDescent="0.3">
      <c r="A15" s="5" t="s">
        <v>28</v>
      </c>
      <c r="B15" s="6">
        <v>16</v>
      </c>
      <c r="C15" s="15" t="s">
        <v>24</v>
      </c>
      <c r="D15" s="8">
        <v>17</v>
      </c>
      <c r="E15" s="7" t="s">
        <v>47</v>
      </c>
      <c r="F15" s="7" t="s">
        <v>53</v>
      </c>
      <c r="G15" s="9">
        <v>6433</v>
      </c>
      <c r="H15" s="10" t="s">
        <v>29</v>
      </c>
      <c r="I15" s="11">
        <v>132</v>
      </c>
      <c r="J15" s="11">
        <v>399</v>
      </c>
      <c r="K15" s="11">
        <v>73</v>
      </c>
      <c r="L15" s="11">
        <v>250</v>
      </c>
      <c r="M15" s="12">
        <v>134</v>
      </c>
      <c r="N15" s="11">
        <v>65</v>
      </c>
      <c r="O15" s="11">
        <v>134</v>
      </c>
      <c r="P15" s="11">
        <v>6</v>
      </c>
      <c r="Q15" s="13" t="s">
        <v>42</v>
      </c>
      <c r="R15" s="6">
        <v>295.41000000000003</v>
      </c>
      <c r="S15" s="7">
        <v>343</v>
      </c>
      <c r="T15" s="11">
        <v>240.1</v>
      </c>
      <c r="U15" s="11">
        <v>100</v>
      </c>
      <c r="V15" s="11">
        <v>25</v>
      </c>
      <c r="W15" s="11">
        <v>57</v>
      </c>
      <c r="X15" s="14">
        <v>1615.1</v>
      </c>
      <c r="Y15" s="11">
        <v>836.29000000000008</v>
      </c>
      <c r="Z15" s="11">
        <v>1286.6000000000001</v>
      </c>
      <c r="AA15" s="11">
        <v>1093.6100000000001</v>
      </c>
      <c r="AB15" s="11">
        <v>1608.25</v>
      </c>
      <c r="AC15" s="11">
        <v>1929.8999999999999</v>
      </c>
    </row>
    <row r="16" spans="1:29" ht="15.6" x14ac:dyDescent="0.3">
      <c r="A16" s="5" t="s">
        <v>28</v>
      </c>
      <c r="B16" s="6">
        <v>22</v>
      </c>
      <c r="C16" s="15" t="s">
        <v>22</v>
      </c>
      <c r="D16" s="8">
        <v>18</v>
      </c>
      <c r="E16" s="7" t="s">
        <v>47</v>
      </c>
      <c r="F16" s="7" t="s">
        <v>51</v>
      </c>
      <c r="G16" s="9">
        <v>6433</v>
      </c>
      <c r="H16" s="10" t="s">
        <v>29</v>
      </c>
      <c r="I16" s="11">
        <v>132</v>
      </c>
      <c r="J16" s="11">
        <v>399</v>
      </c>
      <c r="K16" s="11">
        <v>74</v>
      </c>
      <c r="L16" s="11">
        <v>250</v>
      </c>
      <c r="M16" s="12">
        <v>134</v>
      </c>
      <c r="N16" s="11">
        <v>65</v>
      </c>
      <c r="O16" s="11">
        <v>134</v>
      </c>
      <c r="P16" s="11">
        <v>6</v>
      </c>
      <c r="Q16" s="13" t="s">
        <v>43</v>
      </c>
      <c r="R16" s="6">
        <v>295.41000000000003</v>
      </c>
      <c r="S16" s="7">
        <v>343</v>
      </c>
      <c r="T16" s="11">
        <v>240.1</v>
      </c>
      <c r="U16" s="11">
        <v>100</v>
      </c>
      <c r="V16" s="11">
        <v>25</v>
      </c>
      <c r="W16" s="11">
        <v>57</v>
      </c>
      <c r="X16" s="14">
        <v>1616.1</v>
      </c>
      <c r="Y16" s="11">
        <v>836.29000000000008</v>
      </c>
      <c r="Z16" s="11">
        <v>1286.6000000000001</v>
      </c>
      <c r="AA16" s="11">
        <v>1093.6100000000001</v>
      </c>
      <c r="AB16" s="11">
        <v>1608.25</v>
      </c>
      <c r="AC16" s="11">
        <v>1929.8999999999999</v>
      </c>
    </row>
    <row r="17" spans="1:29" ht="15.6" x14ac:dyDescent="0.3">
      <c r="A17" s="5" t="s">
        <v>30</v>
      </c>
      <c r="B17" s="6">
        <v>5</v>
      </c>
      <c r="C17" s="7" t="s">
        <v>24</v>
      </c>
      <c r="D17" s="8">
        <v>11</v>
      </c>
      <c r="E17" s="7" t="s">
        <v>46</v>
      </c>
      <c r="F17" s="7" t="s">
        <v>54</v>
      </c>
      <c r="G17" s="9">
        <v>8765</v>
      </c>
      <c r="H17" s="10" t="s">
        <v>29</v>
      </c>
      <c r="I17" s="11">
        <v>132</v>
      </c>
      <c r="J17" s="11">
        <v>387</v>
      </c>
      <c r="K17" s="11">
        <v>50</v>
      </c>
      <c r="L17" s="11">
        <v>250</v>
      </c>
      <c r="M17" s="12">
        <v>128</v>
      </c>
      <c r="N17" s="11">
        <v>34</v>
      </c>
      <c r="O17" s="11">
        <v>128</v>
      </c>
      <c r="P17" s="11">
        <v>46</v>
      </c>
      <c r="Q17" s="13" t="s">
        <v>40</v>
      </c>
      <c r="R17" s="6">
        <v>333</v>
      </c>
      <c r="S17" s="7">
        <v>343</v>
      </c>
      <c r="T17" s="11">
        <v>240.1</v>
      </c>
      <c r="U17" s="11">
        <v>100</v>
      </c>
      <c r="V17" s="11">
        <v>26</v>
      </c>
      <c r="W17" s="11">
        <v>58</v>
      </c>
      <c r="X17" s="14">
        <v>1579.1</v>
      </c>
      <c r="Y17" s="11">
        <v>1139.45</v>
      </c>
      <c r="Z17" s="11">
        <v>1753</v>
      </c>
      <c r="AA17" s="11">
        <v>1490.0500000000002</v>
      </c>
      <c r="AB17" s="11">
        <v>2191.25</v>
      </c>
      <c r="AC17" s="11">
        <v>2629.5</v>
      </c>
    </row>
    <row r="18" spans="1:29" ht="15.6" x14ac:dyDescent="0.3">
      <c r="A18" s="5" t="s">
        <v>30</v>
      </c>
      <c r="B18" s="6">
        <v>13</v>
      </c>
      <c r="C18" s="15" t="s">
        <v>24</v>
      </c>
      <c r="D18" s="8">
        <v>21</v>
      </c>
      <c r="E18" s="7" t="s">
        <v>46</v>
      </c>
      <c r="F18" s="7" t="s">
        <v>53</v>
      </c>
      <c r="G18" s="9">
        <v>8765</v>
      </c>
      <c r="H18" s="10" t="s">
        <v>29</v>
      </c>
      <c r="I18" s="11">
        <v>132</v>
      </c>
      <c r="J18" s="11">
        <v>387</v>
      </c>
      <c r="K18" s="11">
        <v>50</v>
      </c>
      <c r="L18" s="11">
        <v>250</v>
      </c>
      <c r="M18" s="12">
        <v>128</v>
      </c>
      <c r="N18" s="11">
        <v>34</v>
      </c>
      <c r="O18" s="11">
        <v>128</v>
      </c>
      <c r="P18" s="11">
        <v>46</v>
      </c>
      <c r="Q18" s="13" t="s">
        <v>41</v>
      </c>
      <c r="R18" s="6">
        <v>333</v>
      </c>
      <c r="S18" s="7">
        <v>343</v>
      </c>
      <c r="T18" s="11">
        <v>240.1</v>
      </c>
      <c r="U18" s="11">
        <v>100</v>
      </c>
      <c r="V18" s="11">
        <v>26</v>
      </c>
      <c r="W18" s="11">
        <v>58</v>
      </c>
      <c r="X18" s="14">
        <v>1579.1</v>
      </c>
      <c r="Y18" s="11">
        <v>1139.45</v>
      </c>
      <c r="Z18" s="11">
        <v>1753</v>
      </c>
      <c r="AA18" s="11">
        <v>1490.0500000000002</v>
      </c>
      <c r="AB18" s="11">
        <v>2191.25</v>
      </c>
      <c r="AC18" s="11">
        <v>2629.5</v>
      </c>
    </row>
    <row r="19" spans="1:29" ht="15.6" x14ac:dyDescent="0.3">
      <c r="A19" s="5" t="s">
        <v>30</v>
      </c>
      <c r="B19" s="6">
        <v>14</v>
      </c>
      <c r="C19" s="15" t="s">
        <v>24</v>
      </c>
      <c r="D19" s="8">
        <v>22</v>
      </c>
      <c r="E19" s="7" t="s">
        <v>46</v>
      </c>
      <c r="F19" s="7" t="s">
        <v>52</v>
      </c>
      <c r="G19" s="9">
        <v>8765</v>
      </c>
      <c r="H19" s="10" t="s">
        <v>29</v>
      </c>
      <c r="I19" s="11">
        <v>132</v>
      </c>
      <c r="J19" s="11">
        <v>387</v>
      </c>
      <c r="K19" s="11">
        <v>50</v>
      </c>
      <c r="L19" s="11">
        <v>250</v>
      </c>
      <c r="M19" s="12">
        <v>128</v>
      </c>
      <c r="N19" s="11">
        <v>34</v>
      </c>
      <c r="O19" s="11">
        <v>128</v>
      </c>
      <c r="P19" s="11">
        <v>46</v>
      </c>
      <c r="Q19" s="13" t="s">
        <v>42</v>
      </c>
      <c r="R19" s="6">
        <v>333</v>
      </c>
      <c r="S19" s="7">
        <v>343</v>
      </c>
      <c r="T19" s="11">
        <v>240.1</v>
      </c>
      <c r="U19" s="11">
        <v>100</v>
      </c>
      <c r="V19" s="11">
        <v>26</v>
      </c>
      <c r="W19" s="11">
        <v>58</v>
      </c>
      <c r="X19" s="14">
        <v>1579.1</v>
      </c>
      <c r="Y19" s="11">
        <v>1139.45</v>
      </c>
      <c r="Z19" s="11">
        <v>1753</v>
      </c>
      <c r="AA19" s="11">
        <v>1490.0500000000002</v>
      </c>
      <c r="AB19" s="11">
        <v>2191.25</v>
      </c>
      <c r="AC19" s="11">
        <v>2629.5</v>
      </c>
    </row>
    <row r="20" spans="1:29" ht="15.6" x14ac:dyDescent="0.3">
      <c r="A20" s="5" t="s">
        <v>30</v>
      </c>
      <c r="B20" s="6">
        <v>15</v>
      </c>
      <c r="C20" s="15" t="s">
        <v>26</v>
      </c>
      <c r="D20" s="8">
        <v>23</v>
      </c>
      <c r="E20" s="7" t="s">
        <v>47</v>
      </c>
      <c r="F20" s="7" t="s">
        <v>54</v>
      </c>
      <c r="G20" s="9">
        <v>8765</v>
      </c>
      <c r="H20" s="10" t="s">
        <v>29</v>
      </c>
      <c r="I20" s="11">
        <v>132</v>
      </c>
      <c r="J20" s="11">
        <v>387</v>
      </c>
      <c r="K20" s="11">
        <v>50</v>
      </c>
      <c r="L20" s="11">
        <v>250</v>
      </c>
      <c r="M20" s="12">
        <v>128</v>
      </c>
      <c r="N20" s="11">
        <v>34</v>
      </c>
      <c r="O20" s="11">
        <v>128</v>
      </c>
      <c r="P20" s="11">
        <v>46</v>
      </c>
      <c r="Q20" s="13" t="s">
        <v>43</v>
      </c>
      <c r="R20" s="6">
        <v>333</v>
      </c>
      <c r="S20" s="7">
        <v>343</v>
      </c>
      <c r="T20" s="11">
        <v>240.1</v>
      </c>
      <c r="U20" s="11">
        <v>100</v>
      </c>
      <c r="V20" s="11">
        <v>26</v>
      </c>
      <c r="W20" s="11">
        <v>58</v>
      </c>
      <c r="X20" s="14">
        <v>1579.1</v>
      </c>
      <c r="Y20" s="11">
        <v>1139.45</v>
      </c>
      <c r="Z20" s="11">
        <v>1753</v>
      </c>
      <c r="AA20" s="11">
        <v>1490.0500000000002</v>
      </c>
      <c r="AB20" s="11">
        <v>2191.25</v>
      </c>
      <c r="AC20" s="11">
        <v>2629.5</v>
      </c>
    </row>
    <row r="21" spans="1:29" ht="15.6" x14ac:dyDescent="0.3">
      <c r="A21" s="5" t="s">
        <v>31</v>
      </c>
      <c r="B21" s="6">
        <v>17</v>
      </c>
      <c r="C21" s="15" t="s">
        <v>26</v>
      </c>
      <c r="D21" s="8">
        <v>12.9</v>
      </c>
      <c r="E21" s="7" t="s">
        <v>46</v>
      </c>
      <c r="F21" s="7" t="s">
        <v>51</v>
      </c>
      <c r="G21" s="9">
        <v>5432</v>
      </c>
      <c r="H21" s="10" t="s">
        <v>29</v>
      </c>
      <c r="I21" s="11">
        <v>132</v>
      </c>
      <c r="J21" s="11">
        <v>245</v>
      </c>
      <c r="K21" s="11">
        <v>50</v>
      </c>
      <c r="L21" s="11">
        <v>250</v>
      </c>
      <c r="M21" s="12">
        <v>120</v>
      </c>
      <c r="N21" s="11"/>
      <c r="O21" s="11">
        <v>120</v>
      </c>
      <c r="P21" s="11">
        <v>66</v>
      </c>
      <c r="Q21" s="13" t="s">
        <v>40</v>
      </c>
      <c r="R21" s="6">
        <v>295.41000000000003</v>
      </c>
      <c r="S21" s="7">
        <v>343</v>
      </c>
      <c r="T21" s="11">
        <v>240.1</v>
      </c>
      <c r="U21" s="11">
        <v>100</v>
      </c>
      <c r="V21" s="11">
        <v>27</v>
      </c>
      <c r="W21" s="11">
        <v>59</v>
      </c>
      <c r="X21" s="14">
        <v>1409.1</v>
      </c>
      <c r="Y21" s="11">
        <v>706.16</v>
      </c>
      <c r="Z21" s="11">
        <v>1086.4000000000001</v>
      </c>
      <c r="AA21" s="11">
        <v>923.44</v>
      </c>
      <c r="AB21" s="11">
        <v>1358</v>
      </c>
      <c r="AC21" s="11">
        <v>1629.6</v>
      </c>
    </row>
    <row r="22" spans="1:29" ht="15.6" x14ac:dyDescent="0.3">
      <c r="A22" s="5" t="s">
        <v>31</v>
      </c>
      <c r="B22" s="6">
        <v>18</v>
      </c>
      <c r="C22" s="15" t="s">
        <v>26</v>
      </c>
      <c r="D22" s="8">
        <v>12.9</v>
      </c>
      <c r="E22" s="7" t="s">
        <v>46</v>
      </c>
      <c r="F22" s="7" t="s">
        <v>52</v>
      </c>
      <c r="G22" s="9">
        <v>5432</v>
      </c>
      <c r="H22" s="10" t="s">
        <v>29</v>
      </c>
      <c r="I22" s="11">
        <v>132</v>
      </c>
      <c r="J22" s="11">
        <v>245</v>
      </c>
      <c r="K22" s="11">
        <v>50</v>
      </c>
      <c r="L22" s="11">
        <v>250</v>
      </c>
      <c r="M22" s="12">
        <v>120</v>
      </c>
      <c r="N22" s="11"/>
      <c r="O22" s="11">
        <v>120</v>
      </c>
      <c r="P22" s="11">
        <v>66</v>
      </c>
      <c r="Q22" s="13" t="s">
        <v>41</v>
      </c>
      <c r="R22" s="6">
        <v>295.41000000000003</v>
      </c>
      <c r="S22" s="7">
        <v>343</v>
      </c>
      <c r="T22" s="11">
        <v>240.1</v>
      </c>
      <c r="U22" s="11">
        <v>100</v>
      </c>
      <c r="V22" s="11">
        <v>27</v>
      </c>
      <c r="W22" s="11">
        <v>59</v>
      </c>
      <c r="X22" s="14">
        <v>1409.1</v>
      </c>
      <c r="Y22" s="11">
        <v>706.16</v>
      </c>
      <c r="Z22" s="11">
        <v>1086.4000000000001</v>
      </c>
      <c r="AA22" s="11">
        <v>923.44</v>
      </c>
      <c r="AB22" s="11">
        <v>1358</v>
      </c>
      <c r="AC22" s="11">
        <v>1629.6</v>
      </c>
    </row>
    <row r="23" spans="1:29" ht="15.6" x14ac:dyDescent="0.3">
      <c r="A23" s="5" t="s">
        <v>31</v>
      </c>
      <c r="B23" s="6">
        <v>18</v>
      </c>
      <c r="C23" s="15" t="s">
        <v>26</v>
      </c>
      <c r="D23" s="8">
        <v>21</v>
      </c>
      <c r="E23" s="7" t="s">
        <v>46</v>
      </c>
      <c r="F23" s="7" t="s">
        <v>53</v>
      </c>
      <c r="G23" s="9">
        <v>5432</v>
      </c>
      <c r="H23" s="10" t="s">
        <v>29</v>
      </c>
      <c r="I23" s="11">
        <v>132</v>
      </c>
      <c r="J23" s="11">
        <v>245</v>
      </c>
      <c r="K23" s="11">
        <v>50</v>
      </c>
      <c r="L23" s="11">
        <v>250</v>
      </c>
      <c r="M23" s="12">
        <v>120</v>
      </c>
      <c r="N23" s="11"/>
      <c r="O23" s="11">
        <v>120</v>
      </c>
      <c r="P23" s="11">
        <v>66</v>
      </c>
      <c r="Q23" s="13" t="s">
        <v>42</v>
      </c>
      <c r="R23" s="6">
        <v>295.41000000000003</v>
      </c>
      <c r="S23" s="7">
        <v>343</v>
      </c>
      <c r="T23" s="11">
        <v>240.1</v>
      </c>
      <c r="U23" s="11">
        <v>100</v>
      </c>
      <c r="V23" s="11">
        <v>27</v>
      </c>
      <c r="W23" s="11">
        <v>59</v>
      </c>
      <c r="X23" s="14">
        <v>1409.1</v>
      </c>
      <c r="Y23" s="11">
        <v>706.16</v>
      </c>
      <c r="Z23" s="11">
        <v>1086.4000000000001</v>
      </c>
      <c r="AA23" s="11">
        <v>923.44</v>
      </c>
      <c r="AB23" s="11">
        <v>1358</v>
      </c>
      <c r="AC23" s="11">
        <v>1629.6</v>
      </c>
    </row>
    <row r="24" spans="1:29" ht="15.6" x14ac:dyDescent="0.3">
      <c r="A24" s="5" t="s">
        <v>31</v>
      </c>
      <c r="B24" s="6">
        <v>24</v>
      </c>
      <c r="C24" s="15" t="s">
        <v>26</v>
      </c>
      <c r="D24" s="8">
        <v>22</v>
      </c>
      <c r="E24" s="7" t="s">
        <v>47</v>
      </c>
      <c r="F24" s="7" t="s">
        <v>53</v>
      </c>
      <c r="G24" s="9">
        <v>5432</v>
      </c>
      <c r="H24" s="10" t="s">
        <v>29</v>
      </c>
      <c r="I24" s="11">
        <v>132</v>
      </c>
      <c r="J24" s="11">
        <v>245</v>
      </c>
      <c r="K24" s="11">
        <v>50</v>
      </c>
      <c r="L24" s="11">
        <v>250</v>
      </c>
      <c r="M24" s="12">
        <v>120</v>
      </c>
      <c r="N24" s="11"/>
      <c r="O24" s="11">
        <v>120</v>
      </c>
      <c r="P24" s="11">
        <v>66</v>
      </c>
      <c r="Q24" s="13" t="s">
        <v>43</v>
      </c>
      <c r="R24" s="6">
        <v>295.41000000000003</v>
      </c>
      <c r="S24" s="7">
        <v>343</v>
      </c>
      <c r="T24" s="11">
        <v>240.1</v>
      </c>
      <c r="U24" s="11">
        <v>100</v>
      </c>
      <c r="V24" s="11">
        <v>27</v>
      </c>
      <c r="W24" s="11">
        <v>59</v>
      </c>
      <c r="X24" s="14">
        <v>1409.1</v>
      </c>
      <c r="Y24" s="11">
        <v>706.16</v>
      </c>
      <c r="Z24" s="11">
        <v>1086.4000000000001</v>
      </c>
      <c r="AA24" s="11">
        <v>923.44</v>
      </c>
      <c r="AB24" s="11">
        <v>1358</v>
      </c>
      <c r="AC24" s="11">
        <v>1629.6</v>
      </c>
    </row>
    <row r="25" spans="1:29" ht="15.6" x14ac:dyDescent="0.3">
      <c r="A25" s="5" t="s">
        <v>33</v>
      </c>
      <c r="B25" s="6">
        <v>7</v>
      </c>
      <c r="C25" s="7" t="s">
        <v>22</v>
      </c>
      <c r="D25" s="8">
        <v>23</v>
      </c>
      <c r="E25" s="7" t="s">
        <v>47</v>
      </c>
      <c r="F25" s="7" t="s">
        <v>50</v>
      </c>
      <c r="G25" s="9">
        <v>6778</v>
      </c>
      <c r="H25" s="10" t="s">
        <v>32</v>
      </c>
      <c r="I25" s="11">
        <v>132</v>
      </c>
      <c r="J25" s="11">
        <v>400</v>
      </c>
      <c r="K25" s="11">
        <v>50</v>
      </c>
      <c r="L25" s="11">
        <v>250</v>
      </c>
      <c r="M25" s="12">
        <v>134</v>
      </c>
      <c r="N25" s="11"/>
      <c r="O25" s="11">
        <v>134</v>
      </c>
      <c r="P25" s="11">
        <v>6</v>
      </c>
      <c r="Q25" s="13" t="s">
        <v>40</v>
      </c>
      <c r="R25" s="6">
        <v>295.41000000000003</v>
      </c>
      <c r="S25" s="7">
        <v>377</v>
      </c>
      <c r="T25" s="11">
        <v>263.89999999999998</v>
      </c>
      <c r="U25" s="11">
        <v>100</v>
      </c>
      <c r="V25" s="11">
        <v>28</v>
      </c>
      <c r="W25" s="11">
        <v>60</v>
      </c>
      <c r="X25" s="14">
        <v>1557.9</v>
      </c>
      <c r="Y25" s="11">
        <v>881.14</v>
      </c>
      <c r="Z25" s="11">
        <v>1355.6000000000001</v>
      </c>
      <c r="AA25" s="11">
        <v>1152.26</v>
      </c>
      <c r="AB25" s="11">
        <v>1694.5</v>
      </c>
      <c r="AC25" s="11">
        <v>2033.3999999999999</v>
      </c>
    </row>
    <row r="26" spans="1:29" ht="15.6" x14ac:dyDescent="0.3">
      <c r="A26" s="5" t="s">
        <v>33</v>
      </c>
      <c r="B26" s="6">
        <v>19</v>
      </c>
      <c r="C26" s="15" t="s">
        <v>22</v>
      </c>
      <c r="D26" s="8">
        <v>12</v>
      </c>
      <c r="E26" s="7" t="s">
        <v>47</v>
      </c>
      <c r="F26" s="7" t="s">
        <v>51</v>
      </c>
      <c r="G26" s="9">
        <v>6778</v>
      </c>
      <c r="H26" s="10" t="s">
        <v>32</v>
      </c>
      <c r="I26" s="11">
        <v>132</v>
      </c>
      <c r="J26" s="11">
        <v>400</v>
      </c>
      <c r="K26" s="11">
        <v>50</v>
      </c>
      <c r="L26" s="11">
        <v>250</v>
      </c>
      <c r="M26" s="12">
        <v>134</v>
      </c>
      <c r="N26" s="11">
        <v>65</v>
      </c>
      <c r="O26" s="11">
        <v>134</v>
      </c>
      <c r="P26" s="11">
        <v>6</v>
      </c>
      <c r="Q26" s="13" t="s">
        <v>41</v>
      </c>
      <c r="R26" s="6">
        <v>295.41000000000003</v>
      </c>
      <c r="S26" s="7">
        <v>377</v>
      </c>
      <c r="T26" s="11">
        <v>263.89999999999998</v>
      </c>
      <c r="U26" s="11">
        <v>100</v>
      </c>
      <c r="V26" s="11">
        <v>28</v>
      </c>
      <c r="W26" s="11">
        <v>60</v>
      </c>
      <c r="X26" s="14">
        <v>1622.9</v>
      </c>
      <c r="Y26" s="11">
        <v>881.14</v>
      </c>
      <c r="Z26" s="11">
        <v>1355.6000000000001</v>
      </c>
      <c r="AA26" s="11">
        <v>1152.26</v>
      </c>
      <c r="AB26" s="11">
        <v>1694.5</v>
      </c>
      <c r="AC26" s="11">
        <v>2033.3999999999999</v>
      </c>
    </row>
    <row r="27" spans="1:29" ht="15.6" x14ac:dyDescent="0.3">
      <c r="A27" s="5" t="s">
        <v>33</v>
      </c>
      <c r="B27" s="6">
        <v>19</v>
      </c>
      <c r="C27" s="15" t="s">
        <v>22</v>
      </c>
      <c r="D27" s="8">
        <v>13</v>
      </c>
      <c r="E27" s="7" t="s">
        <v>46</v>
      </c>
      <c r="F27" s="7" t="s">
        <v>52</v>
      </c>
      <c r="G27" s="9">
        <v>6778</v>
      </c>
      <c r="H27" s="10" t="s">
        <v>32</v>
      </c>
      <c r="I27" s="11">
        <v>132</v>
      </c>
      <c r="J27" s="11">
        <v>400</v>
      </c>
      <c r="K27" s="11">
        <v>50</v>
      </c>
      <c r="L27" s="11">
        <v>250</v>
      </c>
      <c r="M27" s="12">
        <v>134</v>
      </c>
      <c r="N27" s="11">
        <v>65</v>
      </c>
      <c r="O27" s="11">
        <v>134</v>
      </c>
      <c r="P27" s="11">
        <v>6</v>
      </c>
      <c r="Q27" s="13" t="s">
        <v>42</v>
      </c>
      <c r="R27" s="6">
        <v>295.41000000000003</v>
      </c>
      <c r="S27" s="7">
        <v>377</v>
      </c>
      <c r="T27" s="11">
        <v>263.89999999999998</v>
      </c>
      <c r="U27" s="11">
        <v>100</v>
      </c>
      <c r="V27" s="11">
        <v>28</v>
      </c>
      <c r="W27" s="11">
        <v>60</v>
      </c>
      <c r="X27" s="14">
        <v>1622.9</v>
      </c>
      <c r="Y27" s="11">
        <v>881.14</v>
      </c>
      <c r="Z27" s="11">
        <v>1355.6000000000001</v>
      </c>
      <c r="AA27" s="11">
        <v>1152.26</v>
      </c>
      <c r="AB27" s="11">
        <v>1694.5</v>
      </c>
      <c r="AC27" s="11">
        <v>2033.3999999999999</v>
      </c>
    </row>
    <row r="28" spans="1:29" ht="15.6" x14ac:dyDescent="0.3">
      <c r="A28" s="5" t="s">
        <v>33</v>
      </c>
      <c r="B28" s="6">
        <v>20</v>
      </c>
      <c r="C28" s="15" t="s">
        <v>22</v>
      </c>
      <c r="D28" s="8">
        <v>14</v>
      </c>
      <c r="E28" s="7" t="s">
        <v>46</v>
      </c>
      <c r="F28" s="7" t="s">
        <v>54</v>
      </c>
      <c r="G28" s="9">
        <v>6778</v>
      </c>
      <c r="H28" s="10" t="s">
        <v>32</v>
      </c>
      <c r="I28" s="11">
        <v>132</v>
      </c>
      <c r="J28" s="11">
        <v>400</v>
      </c>
      <c r="K28" s="11">
        <v>50</v>
      </c>
      <c r="L28" s="11">
        <v>250</v>
      </c>
      <c r="M28" s="12">
        <v>134</v>
      </c>
      <c r="N28" s="11">
        <v>65</v>
      </c>
      <c r="O28" s="11">
        <v>134</v>
      </c>
      <c r="P28" s="11">
        <v>6</v>
      </c>
      <c r="Q28" s="13" t="s">
        <v>43</v>
      </c>
      <c r="R28" s="6">
        <v>295.41000000000003</v>
      </c>
      <c r="S28" s="7">
        <v>377</v>
      </c>
      <c r="T28" s="11">
        <v>263.89999999999998</v>
      </c>
      <c r="U28" s="11">
        <v>100</v>
      </c>
      <c r="V28" s="11">
        <v>28</v>
      </c>
      <c r="W28" s="11">
        <v>60</v>
      </c>
      <c r="X28" s="14">
        <v>1622.9</v>
      </c>
      <c r="Y28" s="11">
        <v>881.14</v>
      </c>
      <c r="Z28" s="11">
        <v>1355.6000000000001</v>
      </c>
      <c r="AA28" s="11">
        <v>1152.26</v>
      </c>
      <c r="AB28" s="11">
        <v>1694.5</v>
      </c>
      <c r="AC28" s="11">
        <v>2033.3999999999999</v>
      </c>
    </row>
    <row r="29" spans="1:29" ht="15.6" x14ac:dyDescent="0.3">
      <c r="A29" s="5" t="s">
        <v>33</v>
      </c>
      <c r="B29" s="6">
        <v>21</v>
      </c>
      <c r="C29" s="15" t="s">
        <v>22</v>
      </c>
      <c r="D29" s="8">
        <v>15</v>
      </c>
      <c r="E29" s="7" t="s">
        <v>46</v>
      </c>
      <c r="F29" s="7" t="s">
        <v>49</v>
      </c>
      <c r="G29" s="9">
        <v>6778</v>
      </c>
      <c r="H29" s="10" t="s">
        <v>32</v>
      </c>
      <c r="I29" s="11">
        <v>132</v>
      </c>
      <c r="J29" s="11">
        <v>400</v>
      </c>
      <c r="K29" s="11">
        <v>50</v>
      </c>
      <c r="L29" s="11">
        <v>250</v>
      </c>
      <c r="M29" s="12">
        <v>134</v>
      </c>
      <c r="N29" s="11">
        <v>65</v>
      </c>
      <c r="O29" s="11">
        <v>134</v>
      </c>
      <c r="P29" s="11">
        <v>6</v>
      </c>
      <c r="Q29" s="13" t="s">
        <v>40</v>
      </c>
      <c r="R29" s="6">
        <v>295.41000000000003</v>
      </c>
      <c r="S29" s="7">
        <v>377</v>
      </c>
      <c r="T29" s="11">
        <v>263.89999999999998</v>
      </c>
      <c r="U29" s="11">
        <v>100</v>
      </c>
      <c r="V29" s="11">
        <v>28</v>
      </c>
      <c r="W29" s="11">
        <v>60</v>
      </c>
      <c r="X29" s="14">
        <v>1622.9</v>
      </c>
      <c r="Y29" s="11">
        <v>881.14</v>
      </c>
      <c r="Z29" s="11">
        <v>1355.6000000000001</v>
      </c>
      <c r="AA29" s="11">
        <v>1152.26</v>
      </c>
      <c r="AB29" s="11">
        <v>1694.5</v>
      </c>
      <c r="AC29" s="11">
        <v>2033.3999999999999</v>
      </c>
    </row>
    <row r="30" spans="1:29" ht="15.6" x14ac:dyDescent="0.3">
      <c r="A30" s="5" t="s">
        <v>33</v>
      </c>
      <c r="B30" s="6">
        <v>25</v>
      </c>
      <c r="C30" s="15" t="s">
        <v>22</v>
      </c>
      <c r="D30" s="8">
        <v>16</v>
      </c>
      <c r="E30" s="7" t="s">
        <v>46</v>
      </c>
      <c r="F30" s="7" t="s">
        <v>54</v>
      </c>
      <c r="G30" s="9">
        <v>6778</v>
      </c>
      <c r="H30" s="10" t="s">
        <v>32</v>
      </c>
      <c r="I30" s="11">
        <v>132</v>
      </c>
      <c r="J30" s="11">
        <v>400</v>
      </c>
      <c r="K30" s="11">
        <v>50</v>
      </c>
      <c r="L30" s="11">
        <v>250</v>
      </c>
      <c r="M30" s="12">
        <v>134</v>
      </c>
      <c r="N30" s="11">
        <v>65</v>
      </c>
      <c r="O30" s="11">
        <v>134</v>
      </c>
      <c r="P30" s="11">
        <v>6</v>
      </c>
      <c r="Q30" s="13" t="s">
        <v>41</v>
      </c>
      <c r="R30" s="6">
        <v>295.41000000000003</v>
      </c>
      <c r="S30" s="7">
        <v>377</v>
      </c>
      <c r="T30" s="11">
        <v>263.89999999999998</v>
      </c>
      <c r="U30" s="11">
        <v>100</v>
      </c>
      <c r="V30" s="11">
        <v>28</v>
      </c>
      <c r="W30" s="11">
        <v>60</v>
      </c>
      <c r="X30" s="14">
        <v>1622.9</v>
      </c>
      <c r="Y30" s="11">
        <v>881.14</v>
      </c>
      <c r="Z30" s="11">
        <v>1355.6000000000001</v>
      </c>
      <c r="AA30" s="11">
        <v>1152.26</v>
      </c>
      <c r="AB30" s="11">
        <v>1694.5</v>
      </c>
      <c r="AC30" s="11">
        <v>2033.3999999999999</v>
      </c>
    </row>
    <row r="31" spans="1:29" ht="15.6" x14ac:dyDescent="0.3">
      <c r="A31" s="5" t="s">
        <v>33</v>
      </c>
      <c r="B31" s="6">
        <v>7</v>
      </c>
      <c r="C31" s="7" t="s">
        <v>22</v>
      </c>
      <c r="D31" s="8">
        <v>23</v>
      </c>
      <c r="E31" s="7" t="s">
        <v>47</v>
      </c>
      <c r="F31" s="7" t="s">
        <v>50</v>
      </c>
      <c r="G31" s="9">
        <v>6778</v>
      </c>
      <c r="H31" s="10" t="s">
        <v>32</v>
      </c>
      <c r="I31" s="11">
        <v>132</v>
      </c>
      <c r="J31" s="11">
        <v>400</v>
      </c>
      <c r="K31" s="11">
        <v>50</v>
      </c>
      <c r="L31" s="11">
        <v>250</v>
      </c>
      <c r="M31" s="12">
        <v>134</v>
      </c>
      <c r="N31" s="11"/>
      <c r="O31" s="11">
        <v>134</v>
      </c>
      <c r="P31" s="11">
        <v>6</v>
      </c>
      <c r="Q31" s="13" t="s">
        <v>42</v>
      </c>
      <c r="R31" s="6">
        <v>295.41000000000003</v>
      </c>
      <c r="S31" s="7">
        <v>377</v>
      </c>
      <c r="T31" s="11">
        <v>263.89999999999998</v>
      </c>
      <c r="U31" s="11">
        <v>100</v>
      </c>
      <c r="V31" s="11">
        <v>28</v>
      </c>
      <c r="W31" s="11">
        <v>60</v>
      </c>
      <c r="X31" s="14">
        <v>1557.9</v>
      </c>
      <c r="Y31" s="11">
        <v>881.14</v>
      </c>
      <c r="Z31" s="11">
        <v>1355.6000000000001</v>
      </c>
      <c r="AA31" s="11">
        <v>1152.26</v>
      </c>
      <c r="AB31" s="11">
        <v>1694.5</v>
      </c>
      <c r="AC31" s="11">
        <v>2033.3999999999999</v>
      </c>
    </row>
    <row r="32" spans="1:29" ht="15.6" x14ac:dyDescent="0.3">
      <c r="A32" s="5" t="s">
        <v>33</v>
      </c>
      <c r="B32" s="6">
        <v>19</v>
      </c>
      <c r="C32" s="15" t="s">
        <v>22</v>
      </c>
      <c r="D32" s="8">
        <v>12</v>
      </c>
      <c r="E32" s="7" t="s">
        <v>47</v>
      </c>
      <c r="F32" s="7" t="s">
        <v>51</v>
      </c>
      <c r="G32" s="9">
        <v>6778</v>
      </c>
      <c r="H32" s="10" t="s">
        <v>32</v>
      </c>
      <c r="I32" s="11">
        <v>132</v>
      </c>
      <c r="J32" s="11">
        <v>400</v>
      </c>
      <c r="K32" s="11">
        <v>50</v>
      </c>
      <c r="L32" s="11">
        <v>250</v>
      </c>
      <c r="M32" s="12">
        <v>134</v>
      </c>
      <c r="N32" s="11">
        <v>65</v>
      </c>
      <c r="O32" s="11">
        <v>134</v>
      </c>
      <c r="P32" s="11">
        <v>6</v>
      </c>
      <c r="Q32" s="13" t="s">
        <v>43</v>
      </c>
      <c r="R32" s="6">
        <v>295.41000000000003</v>
      </c>
      <c r="S32" s="7">
        <v>377</v>
      </c>
      <c r="T32" s="11">
        <v>263.89999999999998</v>
      </c>
      <c r="U32" s="11">
        <v>100</v>
      </c>
      <c r="V32" s="11">
        <v>28</v>
      </c>
      <c r="W32" s="11">
        <v>60</v>
      </c>
      <c r="X32" s="14">
        <v>1622.9</v>
      </c>
      <c r="Y32" s="11">
        <v>881.14</v>
      </c>
      <c r="Z32" s="11">
        <v>1355.6000000000001</v>
      </c>
      <c r="AA32" s="11">
        <v>1152.26</v>
      </c>
      <c r="AB32" s="11">
        <v>1694.5</v>
      </c>
      <c r="AC32" s="11">
        <v>2033.3999999999999</v>
      </c>
    </row>
    <row r="33" spans="1:29" ht="15.6" x14ac:dyDescent="0.3">
      <c r="A33" s="5" t="s">
        <v>33</v>
      </c>
      <c r="B33" s="6">
        <v>19</v>
      </c>
      <c r="C33" s="15" t="s">
        <v>22</v>
      </c>
      <c r="D33" s="8">
        <v>13</v>
      </c>
      <c r="E33" s="7" t="s">
        <v>46</v>
      </c>
      <c r="F33" s="7" t="s">
        <v>52</v>
      </c>
      <c r="G33" s="9">
        <v>6778</v>
      </c>
      <c r="H33" s="10" t="s">
        <v>32</v>
      </c>
      <c r="I33" s="11">
        <v>132</v>
      </c>
      <c r="J33" s="11">
        <v>400</v>
      </c>
      <c r="K33" s="11">
        <v>50</v>
      </c>
      <c r="L33" s="11">
        <v>250</v>
      </c>
      <c r="M33" s="12">
        <v>134</v>
      </c>
      <c r="N33" s="11">
        <v>65</v>
      </c>
      <c r="O33" s="11">
        <v>134</v>
      </c>
      <c r="P33" s="11">
        <v>6</v>
      </c>
      <c r="Q33" s="13" t="s">
        <v>40</v>
      </c>
      <c r="R33" s="6">
        <v>295.41000000000003</v>
      </c>
      <c r="S33" s="7">
        <v>377</v>
      </c>
      <c r="T33" s="11">
        <v>263.89999999999998</v>
      </c>
      <c r="U33" s="11">
        <v>100</v>
      </c>
      <c r="V33" s="11">
        <v>28</v>
      </c>
      <c r="W33" s="11">
        <v>60</v>
      </c>
      <c r="X33" s="14">
        <v>1622.9</v>
      </c>
      <c r="Y33" s="11">
        <v>881.14</v>
      </c>
      <c r="Z33" s="11">
        <v>1355.6000000000001</v>
      </c>
      <c r="AA33" s="11">
        <v>1152.26</v>
      </c>
      <c r="AB33" s="11">
        <v>1694.5</v>
      </c>
      <c r="AC33" s="11">
        <v>2033.3999999999999</v>
      </c>
    </row>
    <row r="34" spans="1:29" ht="15.6" x14ac:dyDescent="0.3">
      <c r="A34" s="5" t="s">
        <v>33</v>
      </c>
      <c r="B34" s="6">
        <v>20</v>
      </c>
      <c r="C34" s="15" t="s">
        <v>22</v>
      </c>
      <c r="D34" s="8">
        <v>14</v>
      </c>
      <c r="E34" s="7" t="s">
        <v>46</v>
      </c>
      <c r="F34" s="7" t="s">
        <v>54</v>
      </c>
      <c r="G34" s="9">
        <v>6778</v>
      </c>
      <c r="H34" s="10" t="s">
        <v>32</v>
      </c>
      <c r="I34" s="11">
        <v>132</v>
      </c>
      <c r="J34" s="11">
        <v>400</v>
      </c>
      <c r="K34" s="11">
        <v>50</v>
      </c>
      <c r="L34" s="11">
        <v>250</v>
      </c>
      <c r="M34" s="12">
        <v>134</v>
      </c>
      <c r="N34" s="11">
        <v>65</v>
      </c>
      <c r="O34" s="11">
        <v>134</v>
      </c>
      <c r="P34" s="11">
        <v>6</v>
      </c>
      <c r="Q34" s="13" t="s">
        <v>41</v>
      </c>
      <c r="R34" s="6">
        <v>295.41000000000003</v>
      </c>
      <c r="S34" s="7">
        <v>377</v>
      </c>
      <c r="T34" s="11">
        <v>263.89999999999998</v>
      </c>
      <c r="U34" s="11">
        <v>100</v>
      </c>
      <c r="V34" s="11">
        <v>28</v>
      </c>
      <c r="W34" s="11">
        <v>60</v>
      </c>
      <c r="X34" s="14">
        <v>1622.9</v>
      </c>
      <c r="Y34" s="11">
        <v>881.14</v>
      </c>
      <c r="Z34" s="11">
        <v>1355.6000000000001</v>
      </c>
      <c r="AA34" s="11">
        <v>1152.26</v>
      </c>
      <c r="AB34" s="11">
        <v>1694.5</v>
      </c>
      <c r="AC34" s="11">
        <v>2033.3999999999999</v>
      </c>
    </row>
    <row r="35" spans="1:29" ht="15.6" x14ac:dyDescent="0.3">
      <c r="A35" s="5" t="s">
        <v>33</v>
      </c>
      <c r="B35" s="6">
        <v>21</v>
      </c>
      <c r="C35" s="15" t="s">
        <v>22</v>
      </c>
      <c r="D35" s="8">
        <v>15</v>
      </c>
      <c r="E35" s="7" t="s">
        <v>46</v>
      </c>
      <c r="F35" s="7" t="s">
        <v>49</v>
      </c>
      <c r="G35" s="9">
        <v>6778</v>
      </c>
      <c r="H35" s="10" t="s">
        <v>32</v>
      </c>
      <c r="I35" s="11">
        <v>132</v>
      </c>
      <c r="J35" s="11">
        <v>400</v>
      </c>
      <c r="K35" s="11">
        <v>50</v>
      </c>
      <c r="L35" s="11">
        <v>250</v>
      </c>
      <c r="M35" s="12">
        <v>134</v>
      </c>
      <c r="N35" s="11">
        <v>65</v>
      </c>
      <c r="O35" s="11">
        <v>134</v>
      </c>
      <c r="P35" s="11">
        <v>6</v>
      </c>
      <c r="Q35" s="13" t="s">
        <v>42</v>
      </c>
      <c r="R35" s="6">
        <v>295.41000000000003</v>
      </c>
      <c r="S35" s="7">
        <v>377</v>
      </c>
      <c r="T35" s="11">
        <v>263.89999999999998</v>
      </c>
      <c r="U35" s="11">
        <v>100</v>
      </c>
      <c r="V35" s="11">
        <v>28</v>
      </c>
      <c r="W35" s="11">
        <v>60</v>
      </c>
      <c r="X35" s="14">
        <v>1622.9</v>
      </c>
      <c r="Y35" s="11">
        <v>881.14</v>
      </c>
      <c r="Z35" s="11">
        <v>1355.6000000000001</v>
      </c>
      <c r="AA35" s="11">
        <v>1152.26</v>
      </c>
      <c r="AB35" s="11">
        <v>1694.5</v>
      </c>
      <c r="AC35" s="11">
        <v>2033.3999999999999</v>
      </c>
    </row>
    <row r="36" spans="1:29" ht="15.6" x14ac:dyDescent="0.3">
      <c r="A36" s="5" t="s">
        <v>33</v>
      </c>
      <c r="B36" s="6">
        <v>25</v>
      </c>
      <c r="C36" s="15" t="s">
        <v>22</v>
      </c>
      <c r="D36" s="8">
        <v>16</v>
      </c>
      <c r="E36" s="7" t="s">
        <v>46</v>
      </c>
      <c r="F36" s="7" t="s">
        <v>54</v>
      </c>
      <c r="G36" s="9">
        <v>6778</v>
      </c>
      <c r="H36" s="10" t="s">
        <v>32</v>
      </c>
      <c r="I36" s="11">
        <v>132</v>
      </c>
      <c r="J36" s="11">
        <v>400</v>
      </c>
      <c r="K36" s="11">
        <v>50</v>
      </c>
      <c r="L36" s="11">
        <v>250</v>
      </c>
      <c r="M36" s="12">
        <v>134</v>
      </c>
      <c r="N36" s="11">
        <v>65</v>
      </c>
      <c r="O36" s="11">
        <v>134</v>
      </c>
      <c r="P36" s="11">
        <v>6</v>
      </c>
      <c r="Q36" s="13" t="s">
        <v>43</v>
      </c>
      <c r="R36" s="6">
        <v>295.41000000000003</v>
      </c>
      <c r="S36" s="7">
        <v>377</v>
      </c>
      <c r="T36" s="11">
        <v>263.89999999999998</v>
      </c>
      <c r="U36" s="11">
        <v>100</v>
      </c>
      <c r="V36" s="11">
        <v>28</v>
      </c>
      <c r="W36" s="11">
        <v>60</v>
      </c>
      <c r="X36" s="14">
        <v>1622.9</v>
      </c>
      <c r="Y36" s="11">
        <v>881.14</v>
      </c>
      <c r="Z36" s="11">
        <v>1355.6000000000001</v>
      </c>
      <c r="AA36" s="11">
        <v>1152.26</v>
      </c>
      <c r="AB36" s="11">
        <v>1694.5</v>
      </c>
      <c r="AC36" s="11">
        <v>2033.3999999999999</v>
      </c>
    </row>
    <row r="37" spans="1:29" ht="15.6" x14ac:dyDescent="0.3">
      <c r="A37" s="5" t="s">
        <v>35</v>
      </c>
      <c r="B37" s="6">
        <v>8</v>
      </c>
      <c r="C37" s="7" t="s">
        <v>24</v>
      </c>
      <c r="D37" s="8">
        <v>17</v>
      </c>
      <c r="E37" s="7" t="s">
        <v>46</v>
      </c>
      <c r="F37" s="7" t="s">
        <v>53</v>
      </c>
      <c r="G37" s="9">
        <v>6543</v>
      </c>
      <c r="H37" s="10" t="s">
        <v>32</v>
      </c>
      <c r="I37" s="11">
        <v>132</v>
      </c>
      <c r="J37" s="11">
        <v>400</v>
      </c>
      <c r="K37" s="11">
        <v>50</v>
      </c>
      <c r="L37" s="11">
        <v>250</v>
      </c>
      <c r="M37" s="12">
        <v>121</v>
      </c>
      <c r="N37" s="11"/>
      <c r="O37" s="11">
        <v>51</v>
      </c>
      <c r="P37" s="11">
        <v>51</v>
      </c>
      <c r="Q37" s="13" t="s">
        <v>40</v>
      </c>
      <c r="R37" s="6">
        <v>295.41000000000003</v>
      </c>
      <c r="S37" s="7">
        <v>389</v>
      </c>
      <c r="T37" s="11">
        <v>272.29999999999995</v>
      </c>
      <c r="U37" s="11">
        <v>100</v>
      </c>
      <c r="V37" s="11">
        <v>29</v>
      </c>
      <c r="W37" s="11">
        <v>61</v>
      </c>
      <c r="X37" s="14">
        <v>1517.3</v>
      </c>
      <c r="Y37" s="11">
        <v>850.59</v>
      </c>
      <c r="Z37" s="11">
        <v>1308.6000000000001</v>
      </c>
      <c r="AA37" s="11">
        <v>1112.3100000000002</v>
      </c>
      <c r="AB37" s="11">
        <v>1635.75</v>
      </c>
      <c r="AC37" s="11">
        <v>1962.8999999999999</v>
      </c>
    </row>
    <row r="38" spans="1:29" ht="15.6" x14ac:dyDescent="0.3">
      <c r="A38" s="5" t="s">
        <v>35</v>
      </c>
      <c r="B38" s="6">
        <v>20</v>
      </c>
      <c r="C38" s="15" t="s">
        <v>24</v>
      </c>
      <c r="D38" s="8">
        <v>18</v>
      </c>
      <c r="E38" s="7" t="s">
        <v>46</v>
      </c>
      <c r="F38" s="7" t="s">
        <v>49</v>
      </c>
      <c r="G38" s="9">
        <v>6543</v>
      </c>
      <c r="H38" s="10" t="s">
        <v>32</v>
      </c>
      <c r="I38" s="11">
        <v>132</v>
      </c>
      <c r="J38" s="11">
        <v>400</v>
      </c>
      <c r="K38" s="11">
        <v>50</v>
      </c>
      <c r="L38" s="11">
        <v>250</v>
      </c>
      <c r="M38" s="12">
        <v>121</v>
      </c>
      <c r="N38" s="11"/>
      <c r="O38" s="11">
        <v>51</v>
      </c>
      <c r="P38" s="11">
        <v>51</v>
      </c>
      <c r="Q38" s="13" t="s">
        <v>41</v>
      </c>
      <c r="R38" s="6">
        <v>295.41000000000003</v>
      </c>
      <c r="S38" s="7">
        <v>389</v>
      </c>
      <c r="T38" s="11">
        <v>272.29999999999995</v>
      </c>
      <c r="U38" s="11">
        <v>100</v>
      </c>
      <c r="V38" s="11">
        <v>29</v>
      </c>
      <c r="W38" s="11">
        <v>61</v>
      </c>
      <c r="X38" s="14">
        <v>1517.3</v>
      </c>
      <c r="Y38" s="11">
        <v>850.59</v>
      </c>
      <c r="Z38" s="11">
        <v>1308.6000000000001</v>
      </c>
      <c r="AA38" s="11">
        <v>1112.3100000000002</v>
      </c>
      <c r="AB38" s="11">
        <v>1635.75</v>
      </c>
      <c r="AC38" s="11">
        <v>1962.8999999999999</v>
      </c>
    </row>
    <row r="39" spans="1:29" ht="15.6" x14ac:dyDescent="0.3">
      <c r="A39" s="5" t="s">
        <v>35</v>
      </c>
      <c r="B39" s="6">
        <v>22</v>
      </c>
      <c r="C39" s="15" t="s">
        <v>24</v>
      </c>
      <c r="D39" s="8">
        <v>12.9</v>
      </c>
      <c r="E39" s="7" t="s">
        <v>46</v>
      </c>
      <c r="F39" s="7" t="s">
        <v>50</v>
      </c>
      <c r="G39" s="9">
        <v>6543</v>
      </c>
      <c r="H39" s="10" t="s">
        <v>32</v>
      </c>
      <c r="I39" s="11">
        <v>132</v>
      </c>
      <c r="J39" s="11">
        <v>400</v>
      </c>
      <c r="K39" s="11">
        <v>50</v>
      </c>
      <c r="L39" s="11">
        <v>250</v>
      </c>
      <c r="M39" s="12">
        <v>121</v>
      </c>
      <c r="N39" s="11">
        <v>33</v>
      </c>
      <c r="O39" s="11">
        <v>51</v>
      </c>
      <c r="P39" s="11">
        <v>51</v>
      </c>
      <c r="Q39" s="13" t="s">
        <v>42</v>
      </c>
      <c r="R39" s="6">
        <v>295.41000000000003</v>
      </c>
      <c r="S39" s="7">
        <v>389</v>
      </c>
      <c r="T39" s="11">
        <v>272.29999999999995</v>
      </c>
      <c r="U39" s="11">
        <v>100</v>
      </c>
      <c r="V39" s="11">
        <v>29</v>
      </c>
      <c r="W39" s="11">
        <v>61</v>
      </c>
      <c r="X39" s="14">
        <v>1550.3</v>
      </c>
      <c r="Y39" s="11">
        <v>850.59</v>
      </c>
      <c r="Z39" s="11">
        <v>1308.6000000000001</v>
      </c>
      <c r="AA39" s="11">
        <v>1112.3100000000002</v>
      </c>
      <c r="AB39" s="11">
        <v>1635.75</v>
      </c>
      <c r="AC39" s="11">
        <v>1962.8999999999999</v>
      </c>
    </row>
    <row r="40" spans="1:29" ht="15.6" x14ac:dyDescent="0.3">
      <c r="A40" s="5" t="s">
        <v>35</v>
      </c>
      <c r="B40" s="6">
        <v>23</v>
      </c>
      <c r="C40" s="15" t="s">
        <v>24</v>
      </c>
      <c r="D40" s="8">
        <v>12.9</v>
      </c>
      <c r="E40" s="7" t="s">
        <v>46</v>
      </c>
      <c r="F40" s="7" t="s">
        <v>51</v>
      </c>
      <c r="G40" s="9">
        <v>6543</v>
      </c>
      <c r="H40" s="10" t="s">
        <v>32</v>
      </c>
      <c r="I40" s="11">
        <v>132</v>
      </c>
      <c r="J40" s="11">
        <v>400</v>
      </c>
      <c r="K40" s="11">
        <v>50</v>
      </c>
      <c r="L40" s="11">
        <v>250</v>
      </c>
      <c r="M40" s="12">
        <v>121</v>
      </c>
      <c r="N40" s="11">
        <v>33</v>
      </c>
      <c r="O40" s="11">
        <v>51</v>
      </c>
      <c r="P40" s="11">
        <v>51</v>
      </c>
      <c r="Q40" s="13" t="s">
        <v>43</v>
      </c>
      <c r="R40" s="6">
        <v>295.41000000000003</v>
      </c>
      <c r="S40" s="7">
        <v>389</v>
      </c>
      <c r="T40" s="11">
        <v>272.29999999999995</v>
      </c>
      <c r="U40" s="11">
        <v>100</v>
      </c>
      <c r="V40" s="11">
        <v>29</v>
      </c>
      <c r="W40" s="11">
        <v>61</v>
      </c>
      <c r="X40" s="14">
        <v>1550.3</v>
      </c>
      <c r="Y40" s="11">
        <v>850.59</v>
      </c>
      <c r="Z40" s="11">
        <v>1308.6000000000001</v>
      </c>
      <c r="AA40" s="11">
        <v>1112.3100000000002</v>
      </c>
      <c r="AB40" s="11">
        <v>1635.75</v>
      </c>
      <c r="AC40" s="11">
        <v>1962.8999999999999</v>
      </c>
    </row>
    <row r="41" spans="1:29" ht="15.6" x14ac:dyDescent="0.3">
      <c r="A41" s="5" t="s">
        <v>36</v>
      </c>
      <c r="B41" s="6">
        <v>25</v>
      </c>
      <c r="C41" s="15" t="s">
        <v>22</v>
      </c>
      <c r="D41" s="8">
        <v>12.9</v>
      </c>
      <c r="E41" s="7" t="s">
        <v>46</v>
      </c>
      <c r="F41" s="7" t="s">
        <v>51</v>
      </c>
      <c r="G41" s="9">
        <v>8633</v>
      </c>
      <c r="H41" s="10" t="s">
        <v>32</v>
      </c>
      <c r="I41" s="11">
        <v>132</v>
      </c>
      <c r="J41" s="11">
        <v>400</v>
      </c>
      <c r="K41" s="11">
        <v>50</v>
      </c>
      <c r="L41" s="11">
        <v>250</v>
      </c>
      <c r="M41" s="12">
        <v>134</v>
      </c>
      <c r="N41" s="11"/>
      <c r="O41" s="11">
        <v>134</v>
      </c>
      <c r="P41" s="11">
        <v>6</v>
      </c>
      <c r="Q41" s="13" t="s">
        <v>42</v>
      </c>
      <c r="R41" s="6">
        <v>295.41000000000003</v>
      </c>
      <c r="S41" s="7">
        <v>234</v>
      </c>
      <c r="T41" s="11">
        <v>163.79999999999998</v>
      </c>
      <c r="U41" s="11">
        <v>100</v>
      </c>
      <c r="V41" s="11">
        <v>23</v>
      </c>
      <c r="W41" s="11">
        <v>55</v>
      </c>
      <c r="X41" s="14">
        <v>1447.8</v>
      </c>
      <c r="Y41" s="11">
        <v>1122.29</v>
      </c>
      <c r="Z41" s="11">
        <v>1726.6000000000001</v>
      </c>
      <c r="AA41" s="11">
        <v>1467.6100000000001</v>
      </c>
      <c r="AB41" s="11">
        <v>2158.25</v>
      </c>
      <c r="AC41" s="11">
        <v>2589.9</v>
      </c>
    </row>
    <row r="42" spans="1:29" ht="15.6" x14ac:dyDescent="0.3">
      <c r="A42" s="5" t="s">
        <v>36</v>
      </c>
      <c r="B42" s="6">
        <v>26</v>
      </c>
      <c r="C42" s="15" t="s">
        <v>22</v>
      </c>
      <c r="D42" s="8">
        <v>18</v>
      </c>
      <c r="E42" s="7" t="s">
        <v>46</v>
      </c>
      <c r="F42" s="7" t="s">
        <v>52</v>
      </c>
      <c r="G42" s="9">
        <v>8633</v>
      </c>
      <c r="H42" s="10" t="s">
        <v>32</v>
      </c>
      <c r="I42" s="11">
        <v>132</v>
      </c>
      <c r="J42" s="11">
        <v>400</v>
      </c>
      <c r="K42" s="11">
        <v>50</v>
      </c>
      <c r="L42" s="11">
        <v>250</v>
      </c>
      <c r="M42" s="12">
        <v>134</v>
      </c>
      <c r="N42" s="11"/>
      <c r="O42" s="11">
        <v>134</v>
      </c>
      <c r="P42" s="11">
        <v>6</v>
      </c>
      <c r="Q42" s="13" t="s">
        <v>42</v>
      </c>
      <c r="R42" s="6">
        <v>295.41000000000003</v>
      </c>
      <c r="S42" s="7">
        <v>234</v>
      </c>
      <c r="T42" s="11">
        <v>163.79999999999998</v>
      </c>
      <c r="U42" s="11">
        <v>100</v>
      </c>
      <c r="V42" s="11">
        <v>23</v>
      </c>
      <c r="W42" s="11">
        <v>55</v>
      </c>
      <c r="X42" s="14">
        <v>1447.8</v>
      </c>
      <c r="Y42" s="11">
        <v>1122.29</v>
      </c>
      <c r="Z42" s="11">
        <v>1726.6000000000001</v>
      </c>
      <c r="AA42" s="11">
        <v>1467.6100000000001</v>
      </c>
      <c r="AB42" s="11">
        <v>2158.25</v>
      </c>
      <c r="AC42" s="11">
        <v>2589.9</v>
      </c>
    </row>
    <row r="43" spans="1:29" ht="15.6" x14ac:dyDescent="0.3">
      <c r="A43" s="5" t="s">
        <v>36</v>
      </c>
      <c r="B43" s="6">
        <v>27</v>
      </c>
      <c r="C43" s="15" t="s">
        <v>22</v>
      </c>
      <c r="D43" s="8">
        <v>19</v>
      </c>
      <c r="E43" s="7" t="s">
        <v>46</v>
      </c>
      <c r="F43" s="7" t="s">
        <v>54</v>
      </c>
      <c r="G43" s="9">
        <v>8633</v>
      </c>
      <c r="H43" s="10" t="s">
        <v>32</v>
      </c>
      <c r="I43" s="11">
        <v>132</v>
      </c>
      <c r="J43" s="11">
        <v>400</v>
      </c>
      <c r="K43" s="11">
        <v>50</v>
      </c>
      <c r="L43" s="11">
        <v>250</v>
      </c>
      <c r="M43" s="12">
        <v>134</v>
      </c>
      <c r="N43" s="11"/>
      <c r="O43" s="11">
        <v>134</v>
      </c>
      <c r="P43" s="11">
        <v>6</v>
      </c>
      <c r="Q43" s="13" t="s">
        <v>42</v>
      </c>
      <c r="R43" s="6">
        <v>295.41000000000003</v>
      </c>
      <c r="S43" s="7">
        <v>234</v>
      </c>
      <c r="T43" s="11">
        <v>163.79999999999998</v>
      </c>
      <c r="U43" s="11">
        <v>100</v>
      </c>
      <c r="V43" s="11">
        <v>23</v>
      </c>
      <c r="W43" s="11">
        <v>55</v>
      </c>
      <c r="X43" s="14">
        <v>1447.8</v>
      </c>
      <c r="Y43" s="11">
        <v>1122.29</v>
      </c>
      <c r="Z43" s="11">
        <v>1726.6000000000001</v>
      </c>
      <c r="AA43" s="11">
        <v>1467.6100000000001</v>
      </c>
      <c r="AB43" s="11">
        <v>2158.25</v>
      </c>
      <c r="AC43" s="11">
        <v>2589.9</v>
      </c>
    </row>
    <row r="44" spans="1:29" ht="15.6" x14ac:dyDescent="0.3">
      <c r="A44" s="5" t="s">
        <v>36</v>
      </c>
      <c r="B44" s="6">
        <v>27</v>
      </c>
      <c r="C44" s="15" t="s">
        <v>22</v>
      </c>
      <c r="D44" s="8">
        <v>20</v>
      </c>
      <c r="E44" s="7" t="s">
        <v>46</v>
      </c>
      <c r="F44" s="7" t="s">
        <v>54</v>
      </c>
      <c r="G44" s="9">
        <v>8633</v>
      </c>
      <c r="H44" s="10" t="s">
        <v>32</v>
      </c>
      <c r="I44" s="11">
        <v>132</v>
      </c>
      <c r="J44" s="11">
        <v>400</v>
      </c>
      <c r="K44" s="11">
        <v>50</v>
      </c>
      <c r="L44" s="11">
        <v>250</v>
      </c>
      <c r="M44" s="12">
        <v>134</v>
      </c>
      <c r="N44" s="11"/>
      <c r="O44" s="11">
        <v>134</v>
      </c>
      <c r="P44" s="11">
        <v>6</v>
      </c>
      <c r="Q44" s="13" t="s">
        <v>42</v>
      </c>
      <c r="R44" s="6">
        <v>295.41000000000003</v>
      </c>
      <c r="S44" s="7">
        <v>234</v>
      </c>
      <c r="T44" s="11">
        <v>163.79999999999998</v>
      </c>
      <c r="U44" s="11">
        <v>100</v>
      </c>
      <c r="V44" s="11">
        <v>23</v>
      </c>
      <c r="W44" s="11">
        <v>55</v>
      </c>
      <c r="X44" s="14">
        <v>1447.8</v>
      </c>
      <c r="Y44" s="11">
        <v>1122.29</v>
      </c>
      <c r="Z44" s="11">
        <v>1726.6000000000001</v>
      </c>
      <c r="AA44" s="11">
        <v>1467.6100000000001</v>
      </c>
      <c r="AB44" s="11">
        <v>2158.25</v>
      </c>
      <c r="AC44" s="11">
        <v>2589.9</v>
      </c>
    </row>
    <row r="45" spans="1:29" ht="15.6" x14ac:dyDescent="0.3">
      <c r="A45" s="5" t="s">
        <v>37</v>
      </c>
      <c r="B45" s="6">
        <v>1</v>
      </c>
      <c r="C45" s="15" t="s">
        <v>22</v>
      </c>
      <c r="D45" s="8">
        <v>21</v>
      </c>
      <c r="E45" s="7" t="s">
        <v>46</v>
      </c>
      <c r="F45" s="7" t="s">
        <v>54</v>
      </c>
      <c r="G45" s="9">
        <v>5556</v>
      </c>
      <c r="H45" s="10" t="s">
        <v>27</v>
      </c>
      <c r="I45" s="11">
        <v>132</v>
      </c>
      <c r="J45" s="11">
        <v>400</v>
      </c>
      <c r="K45" s="11">
        <v>50</v>
      </c>
      <c r="L45" s="11">
        <v>250</v>
      </c>
      <c r="M45" s="12">
        <v>120</v>
      </c>
      <c r="N45" s="11">
        <v>65</v>
      </c>
      <c r="O45" s="11">
        <v>134</v>
      </c>
      <c r="P45" s="11">
        <v>6</v>
      </c>
      <c r="Q45" s="13" t="s">
        <v>40</v>
      </c>
      <c r="R45" s="6">
        <v>295.41000000000003</v>
      </c>
      <c r="S45" s="7">
        <v>343</v>
      </c>
      <c r="T45" s="11">
        <v>240.1</v>
      </c>
      <c r="U45" s="11">
        <v>100</v>
      </c>
      <c r="V45" s="11">
        <v>22</v>
      </c>
      <c r="W45" s="11">
        <v>54</v>
      </c>
      <c r="X45" s="14">
        <v>1573.1</v>
      </c>
      <c r="Y45" s="11">
        <v>722.28</v>
      </c>
      <c r="Z45" s="11">
        <v>1111.2</v>
      </c>
      <c r="AA45" s="11">
        <v>944.5200000000001</v>
      </c>
      <c r="AB45" s="11">
        <v>1389</v>
      </c>
      <c r="AC45" s="11">
        <v>1666.8</v>
      </c>
    </row>
    <row r="46" spans="1:29" ht="15.6" x14ac:dyDescent="0.3">
      <c r="A46" s="5" t="s">
        <v>37</v>
      </c>
      <c r="B46" s="6">
        <v>2</v>
      </c>
      <c r="C46" s="15" t="s">
        <v>22</v>
      </c>
      <c r="D46" s="8">
        <v>22</v>
      </c>
      <c r="E46" s="7" t="s">
        <v>46</v>
      </c>
      <c r="F46" s="7" t="s">
        <v>54</v>
      </c>
      <c r="G46" s="9">
        <v>5556</v>
      </c>
      <c r="H46" s="10" t="s">
        <v>27</v>
      </c>
      <c r="I46" s="11">
        <v>132</v>
      </c>
      <c r="J46" s="11">
        <v>400</v>
      </c>
      <c r="K46" s="11">
        <v>50</v>
      </c>
      <c r="L46" s="11">
        <v>250</v>
      </c>
      <c r="M46" s="12">
        <v>120</v>
      </c>
      <c r="N46" s="11">
        <v>65</v>
      </c>
      <c r="O46" s="11">
        <v>134</v>
      </c>
      <c r="P46" s="11">
        <v>6</v>
      </c>
      <c r="Q46" s="13" t="s">
        <v>40</v>
      </c>
      <c r="R46" s="6">
        <v>295.41000000000003</v>
      </c>
      <c r="S46" s="7">
        <v>343</v>
      </c>
      <c r="T46" s="11">
        <v>240.1</v>
      </c>
      <c r="U46" s="11">
        <v>100</v>
      </c>
      <c r="V46" s="11">
        <v>22</v>
      </c>
      <c r="W46" s="11">
        <v>54</v>
      </c>
      <c r="X46" s="14">
        <v>1573.1</v>
      </c>
      <c r="Y46" s="11">
        <v>722.28</v>
      </c>
      <c r="Z46" s="11">
        <v>1111.2</v>
      </c>
      <c r="AA46" s="11">
        <v>944.5200000000001</v>
      </c>
      <c r="AB46" s="11">
        <v>1389</v>
      </c>
      <c r="AC46" s="11">
        <v>1666.8</v>
      </c>
    </row>
    <row r="47" spans="1:29" ht="15.6" x14ac:dyDescent="0.3">
      <c r="A47" s="5" t="s">
        <v>37</v>
      </c>
      <c r="B47" s="6">
        <v>10</v>
      </c>
      <c r="C47" s="15" t="s">
        <v>22</v>
      </c>
      <c r="D47" s="8">
        <v>23</v>
      </c>
      <c r="E47" s="7" t="s">
        <v>46</v>
      </c>
      <c r="F47" s="7" t="s">
        <v>54</v>
      </c>
      <c r="G47" s="9">
        <v>6433</v>
      </c>
      <c r="H47" s="10" t="s">
        <v>29</v>
      </c>
      <c r="I47" s="11">
        <v>132</v>
      </c>
      <c r="J47" s="11">
        <v>399</v>
      </c>
      <c r="K47" s="11">
        <v>50</v>
      </c>
      <c r="L47" s="11">
        <v>250</v>
      </c>
      <c r="M47" s="12">
        <v>134</v>
      </c>
      <c r="N47" s="11"/>
      <c r="O47" s="11">
        <v>134</v>
      </c>
      <c r="P47" s="11">
        <v>6</v>
      </c>
      <c r="Q47" s="13" t="s">
        <v>41</v>
      </c>
      <c r="R47" s="6">
        <v>295.41000000000003</v>
      </c>
      <c r="S47" s="7">
        <v>343</v>
      </c>
      <c r="T47" s="11">
        <v>240.1</v>
      </c>
      <c r="U47" s="11">
        <v>100</v>
      </c>
      <c r="V47" s="11">
        <v>25</v>
      </c>
      <c r="W47" s="11">
        <v>57</v>
      </c>
      <c r="X47" s="14">
        <v>1527.1</v>
      </c>
      <c r="Y47" s="11">
        <v>836.29000000000008</v>
      </c>
      <c r="Z47" s="11">
        <v>1286.6000000000001</v>
      </c>
      <c r="AA47" s="11">
        <v>1093.6100000000001</v>
      </c>
      <c r="AB47" s="11">
        <v>1608.25</v>
      </c>
      <c r="AC47" s="11">
        <v>1929.8999999999999</v>
      </c>
    </row>
    <row r="48" spans="1:29" ht="15.6" x14ac:dyDescent="0.3">
      <c r="A48" s="5" t="s">
        <v>37</v>
      </c>
      <c r="B48" s="6">
        <v>10</v>
      </c>
      <c r="C48" s="7" t="s">
        <v>24</v>
      </c>
      <c r="D48" s="8">
        <v>12.9</v>
      </c>
      <c r="E48" s="7" t="s">
        <v>46</v>
      </c>
      <c r="F48" s="7" t="s">
        <v>54</v>
      </c>
      <c r="G48" s="9">
        <v>3456</v>
      </c>
      <c r="H48" s="10" t="s">
        <v>34</v>
      </c>
      <c r="I48" s="11">
        <v>132</v>
      </c>
      <c r="J48" s="11">
        <v>400</v>
      </c>
      <c r="K48" s="11">
        <v>50</v>
      </c>
      <c r="L48" s="11">
        <v>250</v>
      </c>
      <c r="M48" s="12">
        <v>128</v>
      </c>
      <c r="N48" s="11">
        <v>65</v>
      </c>
      <c r="O48" s="11">
        <v>134</v>
      </c>
      <c r="P48" s="11">
        <v>6</v>
      </c>
      <c r="Q48" s="13" t="s">
        <v>43</v>
      </c>
      <c r="R48" s="6">
        <v>295.41000000000003</v>
      </c>
      <c r="S48" s="7">
        <v>343</v>
      </c>
      <c r="T48" s="11">
        <v>240.1</v>
      </c>
      <c r="U48" s="11">
        <v>100</v>
      </c>
      <c r="V48" s="11">
        <v>24</v>
      </c>
      <c r="W48" s="11">
        <v>56</v>
      </c>
      <c r="X48" s="14">
        <v>1585.1</v>
      </c>
      <c r="Y48" s="11">
        <v>449.28000000000003</v>
      </c>
      <c r="Z48" s="11">
        <v>691.2</v>
      </c>
      <c r="AA48" s="11">
        <v>587.5200000000001</v>
      </c>
      <c r="AB48" s="11">
        <v>864</v>
      </c>
      <c r="AC48" s="11">
        <v>1036.8</v>
      </c>
    </row>
    <row r="49" spans="1:29" ht="15.6" x14ac:dyDescent="0.3">
      <c r="A49" s="5" t="s">
        <v>37</v>
      </c>
      <c r="B49" s="6">
        <v>11</v>
      </c>
      <c r="C49" s="15" t="s">
        <v>22</v>
      </c>
      <c r="D49" s="8">
        <v>13</v>
      </c>
      <c r="E49" s="7" t="s">
        <v>46</v>
      </c>
      <c r="F49" s="7" t="s">
        <v>54</v>
      </c>
      <c r="G49" s="9">
        <v>6433</v>
      </c>
      <c r="H49" s="10" t="s">
        <v>29</v>
      </c>
      <c r="I49" s="11">
        <v>132</v>
      </c>
      <c r="J49" s="11">
        <v>399</v>
      </c>
      <c r="K49" s="11">
        <v>50</v>
      </c>
      <c r="L49" s="11">
        <v>250</v>
      </c>
      <c r="M49" s="12">
        <v>134</v>
      </c>
      <c r="N49" s="11"/>
      <c r="O49" s="11">
        <v>134</v>
      </c>
      <c r="P49" s="11">
        <v>6</v>
      </c>
      <c r="Q49" s="13" t="s">
        <v>41</v>
      </c>
      <c r="R49" s="6">
        <v>295.41000000000003</v>
      </c>
      <c r="S49" s="7">
        <v>343</v>
      </c>
      <c r="T49" s="11">
        <v>240.1</v>
      </c>
      <c r="U49" s="11">
        <v>100</v>
      </c>
      <c r="V49" s="11">
        <v>25</v>
      </c>
      <c r="W49" s="11">
        <v>57</v>
      </c>
      <c r="X49" s="14">
        <v>1527.1</v>
      </c>
      <c r="Y49" s="11">
        <v>836.29000000000008</v>
      </c>
      <c r="Z49" s="11">
        <v>1286.6000000000001</v>
      </c>
      <c r="AA49" s="11">
        <v>1093.6100000000001</v>
      </c>
      <c r="AB49" s="11">
        <v>1608.25</v>
      </c>
      <c r="AC49" s="11">
        <v>1929.8999999999999</v>
      </c>
    </row>
    <row r="50" spans="1:29" ht="15.6" x14ac:dyDescent="0.3">
      <c r="A50" s="5" t="s">
        <v>37</v>
      </c>
      <c r="B50" s="6">
        <v>28</v>
      </c>
      <c r="C50" s="15" t="s">
        <v>24</v>
      </c>
      <c r="D50" s="8">
        <v>14</v>
      </c>
      <c r="E50" s="7" t="s">
        <v>46</v>
      </c>
      <c r="F50" s="7" t="s">
        <v>54</v>
      </c>
      <c r="G50" s="9">
        <v>3456</v>
      </c>
      <c r="H50" s="10" t="s">
        <v>34</v>
      </c>
      <c r="I50" s="11">
        <v>132</v>
      </c>
      <c r="J50" s="11">
        <v>400</v>
      </c>
      <c r="K50" s="11">
        <v>50</v>
      </c>
      <c r="L50" s="11">
        <v>250</v>
      </c>
      <c r="M50" s="12">
        <v>128</v>
      </c>
      <c r="N50" s="11"/>
      <c r="O50" s="11">
        <v>134</v>
      </c>
      <c r="P50" s="11">
        <v>6</v>
      </c>
      <c r="Q50" s="13" t="s">
        <v>43</v>
      </c>
      <c r="R50" s="6">
        <v>295.41000000000003</v>
      </c>
      <c r="S50" s="7">
        <v>343</v>
      </c>
      <c r="T50" s="11">
        <v>240.1</v>
      </c>
      <c r="U50" s="11">
        <v>100</v>
      </c>
      <c r="V50" s="11">
        <v>24</v>
      </c>
      <c r="W50" s="11">
        <v>56</v>
      </c>
      <c r="X50" s="14">
        <v>1520.1</v>
      </c>
      <c r="Y50" s="11">
        <v>449.28000000000003</v>
      </c>
      <c r="Z50" s="11">
        <v>691.2</v>
      </c>
      <c r="AA50" s="11">
        <v>587.5200000000001</v>
      </c>
      <c r="AB50" s="11">
        <v>864</v>
      </c>
      <c r="AC50" s="11">
        <v>1036.8</v>
      </c>
    </row>
    <row r="51" spans="1:29" ht="15.6" x14ac:dyDescent="0.3">
      <c r="A51" s="5" t="s">
        <v>37</v>
      </c>
      <c r="B51" s="6">
        <v>28</v>
      </c>
      <c r="C51" s="15" t="s">
        <v>24</v>
      </c>
      <c r="D51" s="8">
        <v>15</v>
      </c>
      <c r="E51" s="7" t="s">
        <v>46</v>
      </c>
      <c r="F51" s="7" t="s">
        <v>54</v>
      </c>
      <c r="G51" s="9">
        <v>3456</v>
      </c>
      <c r="H51" s="10" t="s">
        <v>34</v>
      </c>
      <c r="I51" s="11">
        <v>132</v>
      </c>
      <c r="J51" s="11">
        <v>400</v>
      </c>
      <c r="K51" s="11">
        <v>50</v>
      </c>
      <c r="L51" s="11">
        <v>250</v>
      </c>
      <c r="M51" s="12">
        <v>128</v>
      </c>
      <c r="N51" s="11"/>
      <c r="O51" s="11">
        <v>134</v>
      </c>
      <c r="P51" s="11">
        <v>6</v>
      </c>
      <c r="Q51" s="13" t="s">
        <v>43</v>
      </c>
      <c r="R51" s="6">
        <v>295.41000000000003</v>
      </c>
      <c r="S51" s="7">
        <v>343</v>
      </c>
      <c r="T51" s="11">
        <v>240.1</v>
      </c>
      <c r="U51" s="11">
        <v>100</v>
      </c>
      <c r="V51" s="11">
        <v>24</v>
      </c>
      <c r="W51" s="11">
        <v>56</v>
      </c>
      <c r="X51" s="14">
        <v>1520.1</v>
      </c>
      <c r="Y51" s="11">
        <v>449.28000000000003</v>
      </c>
      <c r="Z51" s="11">
        <v>691.2</v>
      </c>
      <c r="AA51" s="11">
        <v>587.5200000000001</v>
      </c>
      <c r="AB51" s="11">
        <v>864</v>
      </c>
      <c r="AC51" s="11">
        <v>1036.8</v>
      </c>
    </row>
    <row r="52" spans="1:29" ht="15.6" x14ac:dyDescent="0.3">
      <c r="A52" s="5" t="s">
        <v>37</v>
      </c>
      <c r="B52" s="6">
        <v>29</v>
      </c>
      <c r="C52" s="15" t="s">
        <v>24</v>
      </c>
      <c r="D52" s="8">
        <v>16</v>
      </c>
      <c r="E52" s="7" t="s">
        <v>46</v>
      </c>
      <c r="F52" s="7" t="s">
        <v>54</v>
      </c>
      <c r="G52" s="9">
        <v>3456</v>
      </c>
      <c r="H52" s="10" t="s">
        <v>34</v>
      </c>
      <c r="I52" s="11">
        <v>132</v>
      </c>
      <c r="J52" s="11">
        <v>400</v>
      </c>
      <c r="K52" s="11">
        <v>50</v>
      </c>
      <c r="L52" s="11">
        <v>250</v>
      </c>
      <c r="M52" s="12">
        <v>128</v>
      </c>
      <c r="N52" s="11"/>
      <c r="O52" s="11">
        <v>134</v>
      </c>
      <c r="P52" s="11">
        <v>6</v>
      </c>
      <c r="Q52" s="13" t="s">
        <v>43</v>
      </c>
      <c r="R52" s="6">
        <v>295.41000000000003</v>
      </c>
      <c r="S52" s="7">
        <v>343</v>
      </c>
      <c r="T52" s="11">
        <v>240.1</v>
      </c>
      <c r="U52" s="11">
        <v>100</v>
      </c>
      <c r="V52" s="11">
        <v>24</v>
      </c>
      <c r="W52" s="11">
        <v>56</v>
      </c>
      <c r="X52" s="14">
        <v>1520.1</v>
      </c>
      <c r="Y52" s="11">
        <v>449.28000000000003</v>
      </c>
      <c r="Z52" s="11">
        <v>691.2</v>
      </c>
      <c r="AA52" s="11">
        <v>587.5200000000001</v>
      </c>
      <c r="AB52" s="11">
        <v>864</v>
      </c>
      <c r="AC52" s="11">
        <v>1036.8</v>
      </c>
    </row>
    <row r="53" spans="1:29" ht="15.6" x14ac:dyDescent="0.3">
      <c r="A53" s="5" t="s">
        <v>37</v>
      </c>
      <c r="B53" s="6">
        <v>1</v>
      </c>
      <c r="C53" s="15" t="s">
        <v>22</v>
      </c>
      <c r="D53" s="8">
        <v>21</v>
      </c>
      <c r="E53" s="7" t="s">
        <v>46</v>
      </c>
      <c r="F53" s="7" t="s">
        <v>54</v>
      </c>
      <c r="G53" s="9">
        <v>5556</v>
      </c>
      <c r="H53" s="10" t="s">
        <v>27</v>
      </c>
      <c r="I53" s="11">
        <v>132</v>
      </c>
      <c r="J53" s="11">
        <v>400</v>
      </c>
      <c r="K53" s="11">
        <v>50</v>
      </c>
      <c r="L53" s="11">
        <v>250</v>
      </c>
      <c r="M53" s="12">
        <v>120</v>
      </c>
      <c r="N53" s="11">
        <v>65</v>
      </c>
      <c r="O53" s="11">
        <v>134</v>
      </c>
      <c r="P53" s="11">
        <v>6</v>
      </c>
      <c r="Q53" s="13" t="s">
        <v>40</v>
      </c>
      <c r="R53" s="6">
        <v>295.41000000000003</v>
      </c>
      <c r="S53" s="7">
        <v>343</v>
      </c>
      <c r="T53" s="11">
        <v>240.1</v>
      </c>
      <c r="U53" s="11">
        <v>100</v>
      </c>
      <c r="V53" s="11">
        <v>22</v>
      </c>
      <c r="W53" s="11">
        <v>54</v>
      </c>
      <c r="X53" s="14">
        <v>1573.1</v>
      </c>
      <c r="Y53" s="11">
        <v>722.28</v>
      </c>
      <c r="Z53" s="11">
        <v>1111.2</v>
      </c>
      <c r="AA53" s="11">
        <v>944.5200000000001</v>
      </c>
      <c r="AB53" s="11">
        <v>1389</v>
      </c>
      <c r="AC53" s="11">
        <v>1666.8</v>
      </c>
    </row>
    <row r="54" spans="1:29" ht="15.6" x14ac:dyDescent="0.3">
      <c r="A54" s="5" t="s">
        <v>37</v>
      </c>
      <c r="B54" s="6">
        <v>2</v>
      </c>
      <c r="C54" s="15" t="s">
        <v>22</v>
      </c>
      <c r="D54" s="8">
        <v>22</v>
      </c>
      <c r="E54" s="7" t="s">
        <v>46</v>
      </c>
      <c r="F54" s="7" t="s">
        <v>54</v>
      </c>
      <c r="G54" s="9">
        <v>5556</v>
      </c>
      <c r="H54" s="10" t="s">
        <v>27</v>
      </c>
      <c r="I54" s="11">
        <v>132</v>
      </c>
      <c r="J54" s="11">
        <v>400</v>
      </c>
      <c r="K54" s="11">
        <v>50</v>
      </c>
      <c r="L54" s="11">
        <v>250</v>
      </c>
      <c r="M54" s="12">
        <v>120</v>
      </c>
      <c r="N54" s="11">
        <v>65</v>
      </c>
      <c r="O54" s="11">
        <v>134</v>
      </c>
      <c r="P54" s="11">
        <v>6</v>
      </c>
      <c r="Q54" s="13" t="s">
        <v>40</v>
      </c>
      <c r="R54" s="6">
        <v>295.41000000000003</v>
      </c>
      <c r="S54" s="7">
        <v>343</v>
      </c>
      <c r="T54" s="11">
        <v>240.1</v>
      </c>
      <c r="U54" s="11">
        <v>100</v>
      </c>
      <c r="V54" s="11">
        <v>22</v>
      </c>
      <c r="W54" s="11">
        <v>54</v>
      </c>
      <c r="X54" s="14">
        <v>1573.1</v>
      </c>
      <c r="Y54" s="11">
        <v>722.28</v>
      </c>
      <c r="Z54" s="11">
        <v>1111.2</v>
      </c>
      <c r="AA54" s="11">
        <v>944.5200000000001</v>
      </c>
      <c r="AB54" s="11">
        <v>1389</v>
      </c>
      <c r="AC54" s="11">
        <v>1666.8</v>
      </c>
    </row>
    <row r="55" spans="1:29" ht="15.6" x14ac:dyDescent="0.3">
      <c r="A55" s="5" t="s">
        <v>38</v>
      </c>
      <c r="B55" s="6">
        <v>29</v>
      </c>
      <c r="C55" s="7" t="s">
        <v>26</v>
      </c>
      <c r="D55" s="8">
        <v>18</v>
      </c>
      <c r="E55" s="7" t="s">
        <v>46</v>
      </c>
      <c r="F55" s="7" t="s">
        <v>54</v>
      </c>
      <c r="G55" s="9">
        <v>4782</v>
      </c>
      <c r="H55" s="10" t="s">
        <v>34</v>
      </c>
      <c r="I55" s="11">
        <v>132</v>
      </c>
      <c r="J55" s="11">
        <v>400</v>
      </c>
      <c r="K55" s="11">
        <v>50</v>
      </c>
      <c r="L55" s="11">
        <v>250</v>
      </c>
      <c r="M55" s="12">
        <v>120</v>
      </c>
      <c r="N55" s="11">
        <v>65</v>
      </c>
      <c r="O55" s="11">
        <v>134</v>
      </c>
      <c r="P55" s="11">
        <v>6</v>
      </c>
      <c r="Q55" s="13" t="s">
        <v>43</v>
      </c>
      <c r="R55" s="6">
        <v>295.41000000000003</v>
      </c>
      <c r="S55" s="7">
        <v>399</v>
      </c>
      <c r="T55" s="11">
        <v>279.29999999999995</v>
      </c>
      <c r="U55" s="11">
        <v>100</v>
      </c>
      <c r="V55" s="11">
        <v>25</v>
      </c>
      <c r="W55" s="11">
        <v>57</v>
      </c>
      <c r="X55" s="14">
        <v>1618.3</v>
      </c>
      <c r="Y55" s="11">
        <v>621.66</v>
      </c>
      <c r="Z55" s="11">
        <v>956.40000000000009</v>
      </c>
      <c r="AA55" s="11">
        <v>812.94</v>
      </c>
      <c r="AB55" s="11">
        <v>1195.5</v>
      </c>
      <c r="AC55" s="11">
        <v>1434.6</v>
      </c>
    </row>
    <row r="56" spans="1:29" ht="15.6" x14ac:dyDescent="0.3">
      <c r="A56" s="5" t="s">
        <v>38</v>
      </c>
      <c r="B56" s="6">
        <v>11</v>
      </c>
      <c r="C56" s="15" t="s">
        <v>26</v>
      </c>
      <c r="D56" s="8">
        <v>17</v>
      </c>
      <c r="E56" s="7" t="s">
        <v>46</v>
      </c>
      <c r="F56" s="7" t="s">
        <v>54</v>
      </c>
      <c r="G56" s="9">
        <v>4782</v>
      </c>
      <c r="H56" s="10" t="s">
        <v>34</v>
      </c>
      <c r="I56" s="11">
        <v>132</v>
      </c>
      <c r="J56" s="11">
        <v>400</v>
      </c>
      <c r="K56" s="11">
        <v>50</v>
      </c>
      <c r="L56" s="11">
        <v>250</v>
      </c>
      <c r="M56" s="12">
        <v>120</v>
      </c>
      <c r="N56" s="11">
        <v>65</v>
      </c>
      <c r="O56" s="11">
        <v>134</v>
      </c>
      <c r="P56" s="11">
        <v>6</v>
      </c>
      <c r="Q56" s="13" t="s">
        <v>43</v>
      </c>
      <c r="R56" s="6">
        <v>295.41000000000003</v>
      </c>
      <c r="S56" s="7">
        <v>399</v>
      </c>
      <c r="T56" s="11">
        <v>279.29999999999995</v>
      </c>
      <c r="U56" s="11">
        <v>100</v>
      </c>
      <c r="V56" s="11">
        <v>25</v>
      </c>
      <c r="W56" s="11">
        <v>57</v>
      </c>
      <c r="X56" s="14">
        <v>1618.3</v>
      </c>
      <c r="Y56" s="11">
        <v>621.66</v>
      </c>
      <c r="Z56" s="11">
        <v>956.40000000000009</v>
      </c>
      <c r="AA56" s="11">
        <v>812.94</v>
      </c>
      <c r="AB56" s="11">
        <v>1195.5</v>
      </c>
      <c r="AC56" s="11">
        <v>1434.6</v>
      </c>
    </row>
    <row r="57" spans="1:29" ht="15.6" x14ac:dyDescent="0.3">
      <c r="A57" s="5" t="s">
        <v>38</v>
      </c>
      <c r="B57" s="6">
        <v>23</v>
      </c>
      <c r="C57" s="15" t="s">
        <v>26</v>
      </c>
      <c r="D57" s="8">
        <v>18</v>
      </c>
      <c r="E57" s="7" t="s">
        <v>46</v>
      </c>
      <c r="F57" s="7" t="s">
        <v>54</v>
      </c>
      <c r="G57" s="9">
        <v>4782</v>
      </c>
      <c r="H57" s="10" t="s">
        <v>34</v>
      </c>
      <c r="I57" s="11">
        <v>132</v>
      </c>
      <c r="J57" s="11">
        <v>400</v>
      </c>
      <c r="K57" s="11">
        <v>50</v>
      </c>
      <c r="L57" s="11">
        <v>250</v>
      </c>
      <c r="M57" s="12">
        <v>120</v>
      </c>
      <c r="N57" s="11">
        <v>65</v>
      </c>
      <c r="O57" s="11">
        <v>134</v>
      </c>
      <c r="P57" s="11">
        <v>6</v>
      </c>
      <c r="Q57" s="13" t="s">
        <v>43</v>
      </c>
      <c r="R57" s="6">
        <v>295.41000000000003</v>
      </c>
      <c r="S57" s="7">
        <v>399</v>
      </c>
      <c r="T57" s="11">
        <v>279.29999999999995</v>
      </c>
      <c r="U57" s="11">
        <v>100</v>
      </c>
      <c r="V57" s="11">
        <v>25</v>
      </c>
      <c r="W57" s="11">
        <v>57</v>
      </c>
      <c r="X57" s="14">
        <v>1618.3</v>
      </c>
      <c r="Y57" s="11">
        <v>621.66</v>
      </c>
      <c r="Z57" s="11">
        <v>956.40000000000009</v>
      </c>
      <c r="AA57" s="11">
        <v>812.94</v>
      </c>
      <c r="AB57" s="11">
        <v>1195.5</v>
      </c>
      <c r="AC57" s="11">
        <v>1434.6</v>
      </c>
    </row>
    <row r="58" spans="1:29" ht="15.6" x14ac:dyDescent="0.3">
      <c r="A58" s="5" t="s">
        <v>38</v>
      </c>
      <c r="B58" s="6">
        <v>23</v>
      </c>
      <c r="C58" s="15" t="s">
        <v>26</v>
      </c>
      <c r="D58" s="8">
        <v>18</v>
      </c>
      <c r="E58" s="7" t="s">
        <v>46</v>
      </c>
      <c r="F58" s="7" t="s">
        <v>54</v>
      </c>
      <c r="G58" s="9">
        <v>4782</v>
      </c>
      <c r="H58" s="10" t="s">
        <v>34</v>
      </c>
      <c r="I58" s="11">
        <v>132</v>
      </c>
      <c r="J58" s="11">
        <v>400</v>
      </c>
      <c r="K58" s="11">
        <v>50</v>
      </c>
      <c r="L58" s="11">
        <v>250</v>
      </c>
      <c r="M58" s="12">
        <v>120</v>
      </c>
      <c r="N58" s="11">
        <v>65</v>
      </c>
      <c r="O58" s="11">
        <v>134</v>
      </c>
      <c r="P58" s="11">
        <v>6</v>
      </c>
      <c r="Q58" s="13" t="s">
        <v>43</v>
      </c>
      <c r="R58" s="6">
        <v>295.41000000000003</v>
      </c>
      <c r="S58" s="7">
        <v>399</v>
      </c>
      <c r="T58" s="11">
        <v>279.29999999999995</v>
      </c>
      <c r="U58" s="11">
        <v>100</v>
      </c>
      <c r="V58" s="11">
        <v>25</v>
      </c>
      <c r="W58" s="11">
        <v>57</v>
      </c>
      <c r="X58" s="14">
        <v>1618.3</v>
      </c>
      <c r="Y58" s="11">
        <v>621.66</v>
      </c>
      <c r="Z58" s="11">
        <v>956.40000000000009</v>
      </c>
      <c r="AA58" s="11">
        <v>812.94</v>
      </c>
      <c r="AB58" s="11">
        <v>1195.5</v>
      </c>
      <c r="AC58" s="11">
        <v>1434.6</v>
      </c>
    </row>
    <row r="59" spans="1:29" ht="15.6" x14ac:dyDescent="0.3">
      <c r="A59" s="5" t="s">
        <v>38</v>
      </c>
      <c r="B59" s="6">
        <v>29</v>
      </c>
      <c r="C59" s="7" t="s">
        <v>26</v>
      </c>
      <c r="D59" s="8">
        <v>18</v>
      </c>
      <c r="E59" s="7" t="s">
        <v>46</v>
      </c>
      <c r="F59" s="7" t="s">
        <v>54</v>
      </c>
      <c r="G59" s="9">
        <v>4782</v>
      </c>
      <c r="H59" s="10" t="s">
        <v>34</v>
      </c>
      <c r="I59" s="11">
        <v>132</v>
      </c>
      <c r="J59" s="11">
        <v>400</v>
      </c>
      <c r="K59" s="11">
        <v>50</v>
      </c>
      <c r="L59" s="11">
        <v>250</v>
      </c>
      <c r="M59" s="12">
        <v>120</v>
      </c>
      <c r="N59" s="11">
        <v>65</v>
      </c>
      <c r="O59" s="11">
        <v>134</v>
      </c>
      <c r="P59" s="11">
        <v>6</v>
      </c>
      <c r="Q59" s="13" t="s">
        <v>43</v>
      </c>
      <c r="R59" s="6">
        <v>295.41000000000003</v>
      </c>
      <c r="S59" s="7">
        <v>399</v>
      </c>
      <c r="T59" s="11">
        <v>279.29999999999995</v>
      </c>
      <c r="U59" s="11">
        <v>100</v>
      </c>
      <c r="V59" s="11">
        <v>25</v>
      </c>
      <c r="W59" s="11">
        <v>57</v>
      </c>
      <c r="X59" s="14">
        <v>1618.3</v>
      </c>
      <c r="Y59" s="11">
        <v>621.66</v>
      </c>
      <c r="Z59" s="11">
        <v>956.40000000000009</v>
      </c>
      <c r="AA59" s="11">
        <v>812.94</v>
      </c>
      <c r="AB59" s="11">
        <v>1195.5</v>
      </c>
      <c r="AC59" s="11">
        <v>1434.6</v>
      </c>
    </row>
    <row r="60" spans="1:29" ht="15.6" x14ac:dyDescent="0.3">
      <c r="A60" s="5" t="s">
        <v>39</v>
      </c>
      <c r="B60" s="6">
        <v>12</v>
      </c>
      <c r="C60" s="15" t="s">
        <v>22</v>
      </c>
      <c r="D60" s="8">
        <v>12.9</v>
      </c>
      <c r="E60" s="7" t="s">
        <v>46</v>
      </c>
      <c r="F60" s="7" t="s">
        <v>54</v>
      </c>
      <c r="G60" s="9">
        <v>5287</v>
      </c>
      <c r="H60" s="10" t="s">
        <v>34</v>
      </c>
      <c r="I60" s="11">
        <v>132</v>
      </c>
      <c r="J60" s="11">
        <v>400</v>
      </c>
      <c r="K60" s="11">
        <v>50</v>
      </c>
      <c r="L60" s="11">
        <v>250</v>
      </c>
      <c r="M60" s="12">
        <v>134</v>
      </c>
      <c r="N60" s="11"/>
      <c r="O60" s="11">
        <v>134</v>
      </c>
      <c r="P60" s="11">
        <v>6</v>
      </c>
      <c r="Q60" s="13" t="s">
        <v>43</v>
      </c>
      <c r="R60" s="6">
        <v>295.41000000000003</v>
      </c>
      <c r="S60" s="7">
        <v>343</v>
      </c>
      <c r="T60" s="11">
        <v>240.1</v>
      </c>
      <c r="U60" s="11">
        <v>100</v>
      </c>
      <c r="V60" s="11">
        <v>26</v>
      </c>
      <c r="W60" s="11">
        <v>58</v>
      </c>
      <c r="X60" s="14">
        <v>1530.1</v>
      </c>
      <c r="Y60" s="11">
        <v>687.31000000000006</v>
      </c>
      <c r="Z60" s="11">
        <v>1057.4000000000001</v>
      </c>
      <c r="AA60" s="11">
        <v>898.79000000000008</v>
      </c>
      <c r="AB60" s="11">
        <v>1321.75</v>
      </c>
      <c r="AC60" s="11">
        <v>1586.1</v>
      </c>
    </row>
    <row r="61" spans="1:29" ht="15.6" x14ac:dyDescent="0.3">
      <c r="A61" s="5" t="s">
        <v>39</v>
      </c>
      <c r="B61" s="6">
        <v>24</v>
      </c>
      <c r="C61" s="15" t="s">
        <v>22</v>
      </c>
      <c r="D61" s="8">
        <v>18</v>
      </c>
      <c r="E61" s="7" t="s">
        <v>46</v>
      </c>
      <c r="F61" s="7" t="s">
        <v>54</v>
      </c>
      <c r="G61" s="9">
        <v>5287</v>
      </c>
      <c r="H61" s="10" t="s">
        <v>34</v>
      </c>
      <c r="I61" s="11">
        <v>132</v>
      </c>
      <c r="J61" s="11">
        <v>400</v>
      </c>
      <c r="K61" s="11">
        <v>50</v>
      </c>
      <c r="L61" s="11">
        <v>250</v>
      </c>
      <c r="M61" s="12">
        <v>134</v>
      </c>
      <c r="N61" s="11"/>
      <c r="O61" s="11">
        <v>134</v>
      </c>
      <c r="P61" s="11">
        <v>6</v>
      </c>
      <c r="Q61" s="13" t="s">
        <v>43</v>
      </c>
      <c r="R61" s="6">
        <v>295.41000000000003</v>
      </c>
      <c r="S61" s="7">
        <v>343</v>
      </c>
      <c r="T61" s="11">
        <v>240.1</v>
      </c>
      <c r="U61" s="11">
        <v>100</v>
      </c>
      <c r="V61" s="11">
        <v>26</v>
      </c>
      <c r="W61" s="11">
        <v>58</v>
      </c>
      <c r="X61" s="14">
        <v>1530.1</v>
      </c>
      <c r="Y61" s="11">
        <v>687.31000000000006</v>
      </c>
      <c r="Z61" s="11">
        <v>1057.4000000000001</v>
      </c>
      <c r="AA61" s="11">
        <v>898.79000000000008</v>
      </c>
      <c r="AB61" s="11">
        <v>1321.75</v>
      </c>
      <c r="AC61" s="11">
        <v>1586.1</v>
      </c>
    </row>
    <row r="62" spans="1:29" ht="15.6" x14ac:dyDescent="0.3">
      <c r="A62" s="5" t="s">
        <v>39</v>
      </c>
      <c r="B62" s="6">
        <v>25</v>
      </c>
      <c r="C62" s="15" t="s">
        <v>22</v>
      </c>
      <c r="D62" s="8">
        <v>18</v>
      </c>
      <c r="E62" s="7" t="s">
        <v>46</v>
      </c>
      <c r="F62" s="7" t="s">
        <v>54</v>
      </c>
      <c r="G62" s="9">
        <v>5287</v>
      </c>
      <c r="H62" s="10" t="s">
        <v>34</v>
      </c>
      <c r="I62" s="11">
        <v>132</v>
      </c>
      <c r="J62" s="11">
        <v>400</v>
      </c>
      <c r="K62" s="11">
        <v>50</v>
      </c>
      <c r="L62" s="11">
        <v>250</v>
      </c>
      <c r="M62" s="12">
        <v>134</v>
      </c>
      <c r="N62" s="11"/>
      <c r="O62" s="11">
        <v>134</v>
      </c>
      <c r="P62" s="11">
        <v>6</v>
      </c>
      <c r="Q62" s="13" t="s">
        <v>43</v>
      </c>
      <c r="R62" s="6">
        <v>295.41000000000003</v>
      </c>
      <c r="S62" s="7">
        <v>343</v>
      </c>
      <c r="T62" s="11">
        <v>240.1</v>
      </c>
      <c r="U62" s="11">
        <v>100</v>
      </c>
      <c r="V62" s="11">
        <v>26</v>
      </c>
      <c r="W62" s="11">
        <v>58</v>
      </c>
      <c r="X62" s="14">
        <v>1530.1</v>
      </c>
      <c r="Y62" s="11">
        <v>687.31000000000006</v>
      </c>
      <c r="Z62" s="11">
        <v>1057.4000000000001</v>
      </c>
      <c r="AA62" s="11">
        <v>898.79000000000008</v>
      </c>
      <c r="AB62" s="11">
        <v>1321.75</v>
      </c>
      <c r="AC62" s="11">
        <v>1586.1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DC95-D9AB-41BF-BC92-85C77D7CECB7}">
  <sheetPr>
    <tabColor rgb="FF92D050"/>
  </sheetPr>
  <dimension ref="A1:BF22"/>
  <sheetViews>
    <sheetView showGridLines="0" zoomScale="90" zoomScaleNormal="90" workbookViewId="0">
      <selection activeCell="BC17" sqref="BC17"/>
    </sheetView>
  </sheetViews>
  <sheetFormatPr defaultRowHeight="14.4" x14ac:dyDescent="0.3"/>
  <cols>
    <col min="1" max="1" width="8.21875" customWidth="1"/>
    <col min="2" max="2" width="11.6640625" style="16" bestFit="1" customWidth="1"/>
    <col min="3" max="3" width="12" style="16" bestFit="1" customWidth="1"/>
    <col min="4" max="4" width="8.77734375" style="16" bestFit="1" customWidth="1"/>
    <col min="7" max="7" width="13.44140625" customWidth="1"/>
    <col min="8" max="8" width="14.5546875" customWidth="1"/>
    <col min="11" max="11" width="18.109375" bestFit="1" customWidth="1"/>
    <col min="12" max="12" width="22.44140625" bestFit="1" customWidth="1"/>
    <col min="14" max="14" width="12.77734375" customWidth="1"/>
    <col min="15" max="15" width="18.5546875" bestFit="1" customWidth="1"/>
    <col min="16" max="16" width="9.6640625" bestFit="1" customWidth="1"/>
    <col min="17" max="17" width="11.33203125" bestFit="1" customWidth="1"/>
    <col min="18" max="18" width="13.109375" bestFit="1" customWidth="1"/>
    <col min="19" max="19" width="8.5546875" bestFit="1" customWidth="1"/>
    <col min="20" max="20" width="16.21875" customWidth="1"/>
    <col min="21" max="21" width="11.109375" bestFit="1" customWidth="1"/>
    <col min="22" max="22" width="7.6640625" bestFit="1" customWidth="1"/>
    <col min="23" max="23" width="7.109375" bestFit="1" customWidth="1"/>
    <col min="24" max="24" width="8.88671875" bestFit="1" customWidth="1"/>
    <col min="25" max="25" width="12.44140625" customWidth="1"/>
    <col min="26" max="26" width="15.21875" customWidth="1"/>
    <col min="27" max="27" width="11.21875" bestFit="1" customWidth="1"/>
    <col min="28" max="28" width="8.77734375" bestFit="1" customWidth="1"/>
    <col min="29" max="29" width="15.6640625" customWidth="1"/>
    <col min="30" max="30" width="15.5546875" bestFit="1" customWidth="1"/>
    <col min="31" max="31" width="16.21875" customWidth="1"/>
    <col min="32" max="32" width="10.21875" bestFit="1" customWidth="1"/>
    <col min="33" max="33" width="12.44140625" bestFit="1" customWidth="1"/>
    <col min="34" max="34" width="15.33203125" bestFit="1" customWidth="1"/>
    <col min="35" max="35" width="12.109375" bestFit="1" customWidth="1"/>
    <col min="36" max="36" width="9.109375" customWidth="1"/>
    <col min="37" max="37" width="17.5546875" customWidth="1"/>
    <col min="38" max="38" width="20.88671875" bestFit="1" customWidth="1"/>
    <col min="39" max="39" width="10" customWidth="1"/>
    <col min="40" max="40" width="15.44140625" bestFit="1" customWidth="1"/>
    <col min="41" max="41" width="19.33203125" bestFit="1" customWidth="1"/>
    <col min="42" max="42" width="7.44140625" bestFit="1" customWidth="1"/>
    <col min="43" max="43" width="15.44140625" bestFit="1" customWidth="1"/>
    <col min="44" max="44" width="3.33203125" bestFit="1" customWidth="1"/>
    <col min="46" max="46" width="10" customWidth="1"/>
    <col min="47" max="47" width="19.5546875" bestFit="1" customWidth="1"/>
    <col min="48" max="48" width="20.33203125" bestFit="1" customWidth="1"/>
    <col min="49" max="49" width="10.88671875" bestFit="1" customWidth="1"/>
    <col min="50" max="50" width="12.109375" bestFit="1" customWidth="1"/>
    <col min="51" max="51" width="11.6640625" bestFit="1" customWidth="1"/>
    <col min="54" max="54" width="15.88671875" bestFit="1" customWidth="1"/>
    <col min="55" max="55" width="13.109375" bestFit="1" customWidth="1"/>
    <col min="56" max="56" width="15.21875" bestFit="1" customWidth="1"/>
    <col min="57" max="57" width="7.109375" bestFit="1" customWidth="1"/>
    <col min="58" max="58" width="8.33203125" bestFit="1" customWidth="1"/>
  </cols>
  <sheetData>
    <row r="1" spans="1:58" x14ac:dyDescent="0.3">
      <c r="B1" s="16" t="s">
        <v>65</v>
      </c>
    </row>
    <row r="2" spans="1:58" ht="20.399999999999999" customHeight="1" x14ac:dyDescent="0.3">
      <c r="A2" s="65" t="s">
        <v>68</v>
      </c>
      <c r="B2" s="65"/>
      <c r="C2" s="65"/>
      <c r="D2" s="65"/>
      <c r="E2" s="65"/>
      <c r="F2" s="65" t="s">
        <v>71</v>
      </c>
      <c r="G2" s="65"/>
      <c r="H2" s="65"/>
      <c r="I2" s="65"/>
      <c r="J2" s="65" t="s">
        <v>45</v>
      </c>
      <c r="K2" s="65"/>
      <c r="L2" s="65"/>
      <c r="M2" s="65"/>
      <c r="O2" s="65" t="s">
        <v>74</v>
      </c>
      <c r="P2" s="65"/>
      <c r="Q2" s="65"/>
      <c r="R2" s="65"/>
      <c r="U2" s="65" t="s">
        <v>106</v>
      </c>
      <c r="V2" s="65"/>
      <c r="W2" s="65"/>
      <c r="X2" s="65"/>
      <c r="AA2" s="65" t="s">
        <v>86</v>
      </c>
      <c r="AB2" s="65"/>
      <c r="AC2" s="65"/>
      <c r="AF2" s="65" t="s">
        <v>88</v>
      </c>
      <c r="AG2" s="65"/>
      <c r="AH2" s="65"/>
      <c r="AI2" s="65"/>
    </row>
    <row r="3" spans="1:58" ht="22.2" customHeight="1" x14ac:dyDescent="0.3">
      <c r="H3" s="26"/>
      <c r="L3" s="26"/>
      <c r="Q3" s="26"/>
      <c r="W3" s="26"/>
      <c r="AC3" s="26"/>
      <c r="AH3" s="26"/>
      <c r="AN3" s="65" t="s">
        <v>97</v>
      </c>
      <c r="AO3" s="65"/>
      <c r="AP3" s="65"/>
      <c r="AQ3" s="65"/>
      <c r="AU3" s="65" t="s">
        <v>107</v>
      </c>
      <c r="AV3" s="65"/>
      <c r="AW3" s="65"/>
      <c r="AX3" s="65"/>
      <c r="BB3" s="65" t="s">
        <v>2</v>
      </c>
      <c r="BC3" s="65"/>
      <c r="BD3" s="65"/>
      <c r="BE3" s="65"/>
    </row>
    <row r="4" spans="1:58" s="19" customFormat="1" ht="24.6" customHeight="1" x14ac:dyDescent="0.3">
      <c r="E4" s="20"/>
      <c r="I4" s="25"/>
      <c r="M4" s="25"/>
      <c r="S4" s="25"/>
      <c r="Y4" s="25"/>
      <c r="AD4" s="25"/>
      <c r="AL4" s="25"/>
      <c r="AS4" s="24"/>
      <c r="AT4"/>
      <c r="AZ4" s="24"/>
      <c r="BA4"/>
    </row>
    <row r="5" spans="1:58" ht="62.4" x14ac:dyDescent="0.3">
      <c r="B5" s="18" t="s">
        <v>3</v>
      </c>
      <c r="C5" s="18" t="s">
        <v>66</v>
      </c>
      <c r="D5" s="18" t="s">
        <v>67</v>
      </c>
      <c r="E5" s="18" t="s">
        <v>114</v>
      </c>
      <c r="G5" s="27" t="s">
        <v>72</v>
      </c>
      <c r="I5" s="24"/>
      <c r="K5" s="27" t="s">
        <v>47</v>
      </c>
      <c r="L5" s="27" t="s">
        <v>113</v>
      </c>
      <c r="M5" s="24"/>
      <c r="O5" s="27" t="s">
        <v>5</v>
      </c>
      <c r="P5" s="27" t="s">
        <v>79</v>
      </c>
      <c r="Q5" s="27" t="s">
        <v>7</v>
      </c>
      <c r="R5" s="27" t="s">
        <v>8</v>
      </c>
      <c r="S5" s="27" t="s">
        <v>115</v>
      </c>
      <c r="U5" s="27" t="s">
        <v>9</v>
      </c>
      <c r="V5" s="27" t="s">
        <v>85</v>
      </c>
      <c r="W5" s="27" t="s">
        <v>11</v>
      </c>
      <c r="X5" s="27" t="s">
        <v>84</v>
      </c>
      <c r="Y5" s="27" t="s">
        <v>116</v>
      </c>
      <c r="AA5" s="35"/>
      <c r="AB5" s="27"/>
      <c r="AC5" s="27"/>
      <c r="AD5" s="24"/>
      <c r="AF5" s="27" t="s">
        <v>14</v>
      </c>
      <c r="AG5" s="27" t="s">
        <v>15</v>
      </c>
      <c r="AH5" s="27" t="s">
        <v>16</v>
      </c>
      <c r="AI5" s="27" t="s">
        <v>17</v>
      </c>
      <c r="AJ5" s="27" t="s">
        <v>18</v>
      </c>
      <c r="AK5" s="27" t="s">
        <v>19</v>
      </c>
      <c r="AL5" s="27" t="s">
        <v>94</v>
      </c>
      <c r="AO5" s="27" t="s">
        <v>98</v>
      </c>
      <c r="AP5" s="27" t="s">
        <v>96</v>
      </c>
      <c r="AS5" s="24"/>
      <c r="AU5" s="43" t="s">
        <v>99</v>
      </c>
      <c r="AV5" s="43" t="s">
        <v>100</v>
      </c>
      <c r="AW5" s="43" t="s">
        <v>101</v>
      </c>
      <c r="AX5" s="43" t="s">
        <v>102</v>
      </c>
      <c r="AY5" s="43" t="s">
        <v>103</v>
      </c>
      <c r="AZ5" s="24"/>
      <c r="BB5" s="43" t="s">
        <v>26</v>
      </c>
      <c r="BC5" s="43" t="s">
        <v>24</v>
      </c>
      <c r="BD5" s="43" t="s">
        <v>22</v>
      </c>
      <c r="BE5" s="43" t="s">
        <v>96</v>
      </c>
      <c r="BF5" s="43" t="s">
        <v>108</v>
      </c>
    </row>
    <row r="6" spans="1:58" ht="21.6" customHeight="1" x14ac:dyDescent="0.3">
      <c r="B6" s="20">
        <f>B10</f>
        <v>359038</v>
      </c>
      <c r="C6" s="20">
        <f>C10</f>
        <v>94845.100000000108</v>
      </c>
      <c r="D6" s="21">
        <f>D10</f>
        <v>264192.89999999991</v>
      </c>
      <c r="E6" s="64">
        <f>D6/B6</f>
        <v>0.73583548259515685</v>
      </c>
      <c r="G6" s="20">
        <f>H22</f>
        <v>264192.89999999991</v>
      </c>
      <c r="I6" s="24"/>
      <c r="K6" s="28">
        <f>L10</f>
        <v>11</v>
      </c>
      <c r="L6" s="28">
        <f>L11</f>
        <v>50</v>
      </c>
      <c r="M6" s="24"/>
      <c r="N6" s="29"/>
      <c r="O6" s="20">
        <f>P21</f>
        <v>8052</v>
      </c>
      <c r="P6" s="20">
        <f>Q21</f>
        <v>23720</v>
      </c>
      <c r="Q6" s="20">
        <f>R21</f>
        <v>3164</v>
      </c>
      <c r="R6" s="20">
        <f>S21</f>
        <v>15250</v>
      </c>
      <c r="S6" s="20">
        <f>SUM(O6:R6)</f>
        <v>50186</v>
      </c>
      <c r="T6" s="29"/>
      <c r="U6" s="20">
        <f>U10</f>
        <v>7785</v>
      </c>
      <c r="V6" s="20">
        <f>V10</f>
        <v>2215</v>
      </c>
      <c r="W6" s="20">
        <f t="shared" ref="W6:X6" si="0">W10</f>
        <v>7372</v>
      </c>
      <c r="X6" s="20">
        <f t="shared" si="0"/>
        <v>1196</v>
      </c>
      <c r="Y6" s="20">
        <f>SUM(U6:X6)</f>
        <v>18568</v>
      </c>
      <c r="Z6" s="29"/>
      <c r="AA6" s="20"/>
      <c r="AB6" s="20"/>
      <c r="AC6" s="20"/>
      <c r="AD6" s="24"/>
      <c r="AE6" s="29"/>
      <c r="AF6" s="28">
        <f>AF10</f>
        <v>18170.369999999995</v>
      </c>
      <c r="AG6" s="28">
        <f>AG10</f>
        <v>21353</v>
      </c>
      <c r="AH6" s="20">
        <f t="shared" ref="AH6:AI6" si="1">AH10</f>
        <v>14947.099999999993</v>
      </c>
      <c r="AI6" s="20">
        <f t="shared" si="1"/>
        <v>6100</v>
      </c>
      <c r="AJ6" s="20">
        <f>AJ10</f>
        <v>1546</v>
      </c>
      <c r="AK6" s="20">
        <f>AK10</f>
        <v>3498</v>
      </c>
      <c r="AL6" s="36">
        <f>SUM(AH10:AK10)</f>
        <v>26091.099999999991</v>
      </c>
      <c r="AO6" s="31">
        <f>COUNTA(AQ10:AQ17)</f>
        <v>8</v>
      </c>
      <c r="AP6" s="31">
        <f>SUM(AR10:AR17)</f>
        <v>61</v>
      </c>
      <c r="AS6" s="24"/>
      <c r="AU6" s="20">
        <f>AU10</f>
        <v>46674.94</v>
      </c>
      <c r="AV6" s="20">
        <f>AV10</f>
        <v>71807.599999999919</v>
      </c>
      <c r="AW6" s="20">
        <f>AW10</f>
        <v>61036.45999999997</v>
      </c>
      <c r="AX6" s="20">
        <f>AX10</f>
        <v>89759.5</v>
      </c>
      <c r="AY6" s="20">
        <f>AY10</f>
        <v>107711.40000000004</v>
      </c>
      <c r="AZ6" s="24"/>
      <c r="BB6" s="28">
        <f>BC17</f>
        <v>13</v>
      </c>
      <c r="BC6" s="28">
        <f>BC18</f>
        <v>17</v>
      </c>
      <c r="BD6" s="28">
        <f>BC19</f>
        <v>31</v>
      </c>
      <c r="BE6" s="44">
        <f>BC20</f>
        <v>61</v>
      </c>
      <c r="BF6" s="44">
        <f>BD20</f>
        <v>1047.8</v>
      </c>
    </row>
    <row r="7" spans="1:58" ht="24" customHeight="1" x14ac:dyDescent="0.3">
      <c r="B7" s="22">
        <f>B6/SUM(B6:C6)</f>
        <v>0.79103628224976852</v>
      </c>
      <c r="C7" s="22">
        <f>C6/SUM(B6:C6)</f>
        <v>0.20896371775023148</v>
      </c>
      <c r="D7" s="23"/>
      <c r="E7" s="24"/>
      <c r="I7" s="24"/>
      <c r="M7" s="24"/>
      <c r="S7" s="24"/>
      <c r="Y7" s="24"/>
      <c r="AD7" s="24"/>
      <c r="AL7" s="24"/>
      <c r="AS7" s="24"/>
      <c r="AZ7" s="24"/>
      <c r="BB7" s="44">
        <f>BD17</f>
        <v>235.8</v>
      </c>
      <c r="BC7" s="44">
        <f>BD18</f>
        <v>283.89999999999998</v>
      </c>
      <c r="BD7" s="44">
        <f>BD19</f>
        <v>528.09999999999991</v>
      </c>
    </row>
    <row r="8" spans="1:58" ht="22.8" customHeight="1" x14ac:dyDescent="0.3">
      <c r="E8" s="24"/>
      <c r="I8" s="24"/>
      <c r="M8" s="24"/>
      <c r="S8" s="24"/>
      <c r="Y8" s="24"/>
      <c r="AD8" s="24"/>
      <c r="AL8" s="24"/>
      <c r="AS8" s="24"/>
      <c r="AZ8" s="24"/>
    </row>
    <row r="9" spans="1:58" ht="29.4" thickBot="1" x14ac:dyDescent="0.35">
      <c r="B9" s="23" t="s">
        <v>62</v>
      </c>
      <c r="C9" s="23" t="s">
        <v>63</v>
      </c>
      <c r="D9" s="23" t="s">
        <v>64</v>
      </c>
      <c r="E9" s="24"/>
      <c r="G9" s="33" t="s">
        <v>69</v>
      </c>
      <c r="H9" s="33" t="s">
        <v>64</v>
      </c>
      <c r="I9" s="24"/>
      <c r="K9" s="34" t="s">
        <v>69</v>
      </c>
      <c r="L9" s="33" t="s">
        <v>73</v>
      </c>
      <c r="N9" s="16"/>
      <c r="O9" s="45" t="s">
        <v>69</v>
      </c>
      <c r="P9" s="33" t="s">
        <v>75</v>
      </c>
      <c r="Q9" s="33" t="s">
        <v>76</v>
      </c>
      <c r="R9" s="33" t="s">
        <v>77</v>
      </c>
      <c r="S9" s="33" t="s">
        <v>78</v>
      </c>
      <c r="T9" s="16"/>
      <c r="U9" s="33" t="s">
        <v>80</v>
      </c>
      <c r="V9" s="33" t="s">
        <v>81</v>
      </c>
      <c r="W9" s="33" t="s">
        <v>82</v>
      </c>
      <c r="X9" s="33" t="s">
        <v>83</v>
      </c>
      <c r="Y9" s="24"/>
      <c r="Z9" s="16"/>
      <c r="AA9" s="33" t="s">
        <v>69</v>
      </c>
      <c r="AB9" s="33" t="s">
        <v>62</v>
      </c>
      <c r="AC9" s="33" t="s">
        <v>63</v>
      </c>
      <c r="AE9" s="16"/>
      <c r="AF9" s="33" t="s">
        <v>89</v>
      </c>
      <c r="AG9" s="33" t="s">
        <v>90</v>
      </c>
      <c r="AH9" s="33" t="s">
        <v>87</v>
      </c>
      <c r="AI9" s="33" t="s">
        <v>91</v>
      </c>
      <c r="AJ9" s="33" t="s">
        <v>92</v>
      </c>
      <c r="AK9" s="33" t="s">
        <v>93</v>
      </c>
      <c r="AL9" s="16" t="s">
        <v>63</v>
      </c>
      <c r="AN9" s="32" t="s">
        <v>69</v>
      </c>
      <c r="AO9" s="30" t="s">
        <v>95</v>
      </c>
      <c r="AS9" s="24"/>
      <c r="AU9" s="33" t="s">
        <v>99</v>
      </c>
      <c r="AV9" s="33" t="s">
        <v>100</v>
      </c>
      <c r="AW9" s="33" t="s">
        <v>101</v>
      </c>
      <c r="AX9" s="33" t="s">
        <v>102</v>
      </c>
      <c r="AY9" s="33" t="s">
        <v>103</v>
      </c>
      <c r="AZ9" s="24"/>
      <c r="BB9" s="32" t="s">
        <v>69</v>
      </c>
      <c r="BC9" s="30" t="s">
        <v>104</v>
      </c>
      <c r="BD9" s="30" t="s">
        <v>105</v>
      </c>
    </row>
    <row r="10" spans="1:58" ht="15.6" x14ac:dyDescent="0.3">
      <c r="B10" s="17">
        <v>359038</v>
      </c>
      <c r="C10" s="17">
        <v>94845.100000000108</v>
      </c>
      <c r="D10" s="17">
        <v>264192.89999999991</v>
      </c>
      <c r="E10" s="24"/>
      <c r="G10" s="16" t="s">
        <v>21</v>
      </c>
      <c r="H10" s="17">
        <v>11948.7</v>
      </c>
      <c r="I10" s="24"/>
      <c r="K10" s="16" t="s">
        <v>47</v>
      </c>
      <c r="L10" s="17">
        <v>11</v>
      </c>
      <c r="N10" s="17"/>
      <c r="O10" s="16" t="s">
        <v>29</v>
      </c>
      <c r="P10" s="17">
        <v>1716</v>
      </c>
      <c r="Q10" s="17">
        <v>4523</v>
      </c>
      <c r="R10" s="17">
        <v>719</v>
      </c>
      <c r="S10" s="17">
        <v>3250</v>
      </c>
      <c r="T10" s="17"/>
      <c r="U10" s="17">
        <v>7785</v>
      </c>
      <c r="V10" s="17">
        <v>2215</v>
      </c>
      <c r="W10" s="17">
        <v>7372</v>
      </c>
      <c r="X10" s="17">
        <v>1196</v>
      </c>
      <c r="Y10" s="24"/>
      <c r="Z10" s="17"/>
      <c r="AA10" s="16" t="s">
        <v>21</v>
      </c>
      <c r="AB10" s="17">
        <v>16668</v>
      </c>
      <c r="AC10" s="17">
        <v>4719.2999999999993</v>
      </c>
      <c r="AE10" s="17"/>
      <c r="AF10" s="17">
        <v>18170.369999999995</v>
      </c>
      <c r="AG10" s="17">
        <v>21353</v>
      </c>
      <c r="AH10" s="17">
        <v>14947.099999999993</v>
      </c>
      <c r="AI10" s="17">
        <v>6100</v>
      </c>
      <c r="AJ10" s="17">
        <v>1546</v>
      </c>
      <c r="AK10" s="17">
        <v>3498</v>
      </c>
      <c r="AL10" s="17">
        <v>94845.100000000108</v>
      </c>
      <c r="AN10" s="30" t="s">
        <v>49</v>
      </c>
      <c r="AO10" s="17">
        <v>4</v>
      </c>
      <c r="AQ10" s="37" t="s">
        <v>49</v>
      </c>
      <c r="AR10" s="38">
        <f>_xlfn.XLOOKUP(AQ10,AN10:AN17,AO10:AO17,"-",0)</f>
        <v>4</v>
      </c>
      <c r="AS10" s="24" t="s">
        <v>112</v>
      </c>
      <c r="AU10" s="20">
        <v>46674.94</v>
      </c>
      <c r="AV10" s="20">
        <v>71807.599999999919</v>
      </c>
      <c r="AW10" s="20">
        <v>61036.45999999997</v>
      </c>
      <c r="AX10" s="20">
        <v>89759.5</v>
      </c>
      <c r="AY10" s="20">
        <v>107711.40000000004</v>
      </c>
      <c r="AZ10" s="24"/>
      <c r="BB10" s="30" t="s">
        <v>26</v>
      </c>
      <c r="BC10" s="28">
        <v>13</v>
      </c>
      <c r="BD10" s="44">
        <v>235.8</v>
      </c>
    </row>
    <row r="11" spans="1:58" ht="15.6" x14ac:dyDescent="0.3">
      <c r="E11" s="24"/>
      <c r="G11" s="16" t="s">
        <v>23</v>
      </c>
      <c r="H11" s="17">
        <v>12138.8</v>
      </c>
      <c r="I11" s="24"/>
      <c r="K11" s="16" t="s">
        <v>46</v>
      </c>
      <c r="L11" s="17">
        <v>50</v>
      </c>
      <c r="O11" s="16" t="s">
        <v>27</v>
      </c>
      <c r="P11" s="17">
        <v>2112</v>
      </c>
      <c r="Q11" s="17">
        <v>6397</v>
      </c>
      <c r="R11" s="17">
        <v>845</v>
      </c>
      <c r="S11" s="17">
        <v>4000</v>
      </c>
      <c r="Y11" s="24"/>
      <c r="AA11" s="16" t="s">
        <v>23</v>
      </c>
      <c r="AB11" s="17">
        <v>18268</v>
      </c>
      <c r="AC11" s="17">
        <v>6129.2</v>
      </c>
      <c r="AJ11" s="19"/>
      <c r="AK11" s="19"/>
      <c r="AL11" s="24"/>
      <c r="AN11" s="30" t="s">
        <v>50</v>
      </c>
      <c r="AO11" s="17">
        <v>6</v>
      </c>
      <c r="AQ11" s="39" t="s">
        <v>50</v>
      </c>
      <c r="AR11" s="40">
        <f t="shared" ref="AR11:AR17" si="2">_xlfn.XLOOKUP(AQ11,AN11:AN18,AO11:AO18,"-",0)</f>
        <v>6</v>
      </c>
      <c r="AS11" s="24" t="s">
        <v>112</v>
      </c>
      <c r="AZ11" s="24"/>
      <c r="BB11" s="30" t="s">
        <v>24</v>
      </c>
      <c r="BC11" s="28">
        <v>17</v>
      </c>
      <c r="BD11" s="44">
        <v>283.89999999999998</v>
      </c>
    </row>
    <row r="12" spans="1:58" ht="15.6" x14ac:dyDescent="0.3">
      <c r="E12" s="24"/>
      <c r="G12" s="16" t="s">
        <v>25</v>
      </c>
      <c r="H12" s="17">
        <v>9471.5</v>
      </c>
      <c r="I12" s="24"/>
      <c r="K12" s="16" t="s">
        <v>70</v>
      </c>
      <c r="L12" s="17">
        <v>61</v>
      </c>
      <c r="O12" s="16" t="s">
        <v>34</v>
      </c>
      <c r="P12" s="17">
        <v>1584</v>
      </c>
      <c r="Q12" s="17">
        <v>4800</v>
      </c>
      <c r="R12" s="17">
        <v>600</v>
      </c>
      <c r="S12" s="17">
        <v>3000</v>
      </c>
      <c r="Y12" s="24"/>
      <c r="AA12" s="16" t="s">
        <v>25</v>
      </c>
      <c r="AB12" s="17">
        <v>17290</v>
      </c>
      <c r="AC12" s="17">
        <v>7818.5</v>
      </c>
      <c r="AL12" s="24"/>
      <c r="AN12" s="30" t="s">
        <v>51</v>
      </c>
      <c r="AO12" s="17">
        <v>10</v>
      </c>
      <c r="AQ12" s="39" t="s">
        <v>51</v>
      </c>
      <c r="AR12" s="40">
        <f t="shared" si="2"/>
        <v>10</v>
      </c>
      <c r="AS12" s="24" t="s">
        <v>109</v>
      </c>
      <c r="AZ12" s="24"/>
      <c r="BB12" s="30" t="s">
        <v>22</v>
      </c>
      <c r="BC12" s="28">
        <v>31</v>
      </c>
      <c r="BD12" s="44">
        <v>528.09999999999991</v>
      </c>
    </row>
    <row r="13" spans="1:58" ht="15.6" x14ac:dyDescent="0.3">
      <c r="E13" s="24"/>
      <c r="G13" s="16" t="s">
        <v>28</v>
      </c>
      <c r="H13" s="17">
        <v>14518.7</v>
      </c>
      <c r="I13" s="24"/>
      <c r="O13" s="16" t="s">
        <v>32</v>
      </c>
      <c r="P13" s="17">
        <v>2640</v>
      </c>
      <c r="Q13" s="17">
        <v>8000</v>
      </c>
      <c r="R13" s="17">
        <v>1000</v>
      </c>
      <c r="S13" s="17">
        <v>5000</v>
      </c>
      <c r="Y13" s="24"/>
      <c r="AA13" s="16" t="s">
        <v>28</v>
      </c>
      <c r="AB13" s="17">
        <v>19299</v>
      </c>
      <c r="AC13" s="17">
        <v>4780.2999999999993</v>
      </c>
      <c r="AL13" s="24"/>
      <c r="AN13" s="30" t="s">
        <v>52</v>
      </c>
      <c r="AO13" s="17">
        <v>7</v>
      </c>
      <c r="AQ13" s="39" t="s">
        <v>52</v>
      </c>
      <c r="AR13" s="40">
        <f t="shared" si="2"/>
        <v>7</v>
      </c>
      <c r="AS13" s="24" t="s">
        <v>110</v>
      </c>
      <c r="AZ13" s="24"/>
      <c r="BB13" s="30" t="s">
        <v>70</v>
      </c>
      <c r="BC13" s="28">
        <v>61</v>
      </c>
      <c r="BD13" s="44">
        <v>1047.7999999999997</v>
      </c>
    </row>
    <row r="14" spans="1:58" x14ac:dyDescent="0.3">
      <c r="E14" s="24"/>
      <c r="G14" s="16" t="s">
        <v>30</v>
      </c>
      <c r="H14" s="17">
        <v>28743.599999999999</v>
      </c>
      <c r="I14" s="24"/>
      <c r="O14" s="16" t="s">
        <v>70</v>
      </c>
      <c r="P14" s="17">
        <v>8052</v>
      </c>
      <c r="Q14" s="17">
        <v>23720</v>
      </c>
      <c r="R14" s="17">
        <v>3164</v>
      </c>
      <c r="S14" s="17">
        <v>15250</v>
      </c>
      <c r="Y14" s="24"/>
      <c r="AA14" s="16" t="s">
        <v>30</v>
      </c>
      <c r="AB14" s="17">
        <v>35060</v>
      </c>
      <c r="AC14" s="17">
        <v>6316.4</v>
      </c>
      <c r="AL14" s="24"/>
      <c r="AN14" s="30" t="s">
        <v>53</v>
      </c>
      <c r="AO14" s="17">
        <v>5</v>
      </c>
      <c r="AQ14" s="39" t="s">
        <v>53</v>
      </c>
      <c r="AR14" s="40">
        <f t="shared" si="2"/>
        <v>5</v>
      </c>
      <c r="AS14" s="24" t="s">
        <v>110</v>
      </c>
      <c r="AZ14" s="24"/>
    </row>
    <row r="15" spans="1:58" ht="15" thickBot="1" x14ac:dyDescent="0.35">
      <c r="G15" s="16" t="s">
        <v>31</v>
      </c>
      <c r="H15" s="17">
        <v>16091.6</v>
      </c>
      <c r="AA15" s="16" t="s">
        <v>31</v>
      </c>
      <c r="AB15" s="17">
        <v>21728</v>
      </c>
      <c r="AC15" s="17">
        <v>5636.4</v>
      </c>
      <c r="AN15" s="30" t="s">
        <v>54</v>
      </c>
      <c r="AO15" s="17">
        <v>27</v>
      </c>
      <c r="AQ15" s="39" t="s">
        <v>54</v>
      </c>
      <c r="AR15" s="40">
        <f t="shared" si="2"/>
        <v>27</v>
      </c>
      <c r="AS15" s="24" t="s">
        <v>111</v>
      </c>
      <c r="AZ15" s="24"/>
    </row>
    <row r="16" spans="1:58" ht="28.8" x14ac:dyDescent="0.3">
      <c r="G16" s="16" t="s">
        <v>33</v>
      </c>
      <c r="H16" s="17">
        <v>61991.199999999997</v>
      </c>
      <c r="O16" s="50" t="s">
        <v>69</v>
      </c>
      <c r="P16" s="49" t="s">
        <v>75</v>
      </c>
      <c r="Q16" s="49" t="s">
        <v>76</v>
      </c>
      <c r="R16" s="49" t="s">
        <v>77</v>
      </c>
      <c r="S16" s="51" t="s">
        <v>78</v>
      </c>
      <c r="AA16" s="16" t="s">
        <v>33</v>
      </c>
      <c r="AB16" s="17">
        <v>81336</v>
      </c>
      <c r="AC16" s="17">
        <v>19344.8</v>
      </c>
      <c r="AN16" s="30" t="s">
        <v>61</v>
      </c>
      <c r="AO16" s="17">
        <v>1</v>
      </c>
      <c r="AQ16" s="39" t="s">
        <v>61</v>
      </c>
      <c r="AR16" s="40">
        <f t="shared" si="2"/>
        <v>1</v>
      </c>
      <c r="AS16" s="24"/>
      <c r="AZ16" s="24"/>
      <c r="BB16" s="55" t="s">
        <v>69</v>
      </c>
      <c r="BC16" s="56" t="s">
        <v>104</v>
      </c>
      <c r="BD16" s="57" t="s">
        <v>105</v>
      </c>
    </row>
    <row r="17" spans="7:56" ht="15" thickBot="1" x14ac:dyDescent="0.35">
      <c r="G17" s="16" t="s">
        <v>35</v>
      </c>
      <c r="H17" s="17">
        <v>20036.8</v>
      </c>
      <c r="O17" s="46" t="s">
        <v>29</v>
      </c>
      <c r="P17" s="47">
        <f>_xlfn.XLOOKUP(O17,$O$10:$O$13,$P$10:$P$13,0,0,1)</f>
        <v>1716</v>
      </c>
      <c r="Q17" s="47">
        <f>_xlfn.XLOOKUP(O17,$O$10:$O$13,$Q$10:$Q$13,0,0,1)</f>
        <v>4523</v>
      </c>
      <c r="R17" s="47">
        <f>_xlfn.XLOOKUP(O17,$O$10:$O$13,$R$10:$R$13,0,0,1)</f>
        <v>719</v>
      </c>
      <c r="S17" s="48">
        <f>_xlfn.XLOOKUP(O17,$O$10:$O$13,$S$10:$S$13,0,0,1)</f>
        <v>3250</v>
      </c>
      <c r="AA17" s="16" t="s">
        <v>35</v>
      </c>
      <c r="AB17" s="17">
        <v>26172</v>
      </c>
      <c r="AC17" s="17">
        <v>6135.2</v>
      </c>
      <c r="AN17" s="30" t="s">
        <v>55</v>
      </c>
      <c r="AO17" s="17">
        <v>1</v>
      </c>
      <c r="AQ17" s="41" t="s">
        <v>55</v>
      </c>
      <c r="AR17" s="42">
        <f t="shared" si="2"/>
        <v>1</v>
      </c>
      <c r="AS17" s="24" t="s">
        <v>111</v>
      </c>
      <c r="BB17" s="58" t="s">
        <v>26</v>
      </c>
      <c r="BC17" s="59">
        <f>_xlfn.XLOOKUP(BB17,$BB$10:$BB$12,$BC$10:$BC$12,0,0,1)</f>
        <v>13</v>
      </c>
      <c r="BD17" s="60">
        <f>_xlfn.XLOOKUP(BB17,$BB$10:$BB$12,$BD$10:$BD$12,0,0,1)</f>
        <v>235.8</v>
      </c>
    </row>
    <row r="18" spans="7:56" x14ac:dyDescent="0.3">
      <c r="G18" s="16" t="s">
        <v>36</v>
      </c>
      <c r="H18" s="17">
        <v>28740.799999999999</v>
      </c>
      <c r="O18" s="46" t="s">
        <v>27</v>
      </c>
      <c r="P18" s="47">
        <f t="shared" ref="P18:P20" si="3">_xlfn.XLOOKUP(O18,$O$10:$O$13,$P$10:$P$13,0,0,1)</f>
        <v>2112</v>
      </c>
      <c r="Q18" s="47">
        <f t="shared" ref="Q18:Q20" si="4">_xlfn.XLOOKUP(O18,$O$10:$O$13,$Q$10:$Q$13,0,0,1)</f>
        <v>6397</v>
      </c>
      <c r="R18" s="47">
        <f t="shared" ref="R18:R20" si="5">_xlfn.XLOOKUP(O18,$O$10:$O$13,$R$10:$R$13,0,0,1)</f>
        <v>845</v>
      </c>
      <c r="S18" s="48">
        <f t="shared" ref="S18:S20" si="6">_xlfn.XLOOKUP(O18,$O$10:$O$13,$S$10:$S$13,0,0,1)</f>
        <v>4000</v>
      </c>
      <c r="AA18" s="16" t="s">
        <v>36</v>
      </c>
      <c r="AB18" s="17">
        <v>34532</v>
      </c>
      <c r="AC18" s="17">
        <v>5791.2</v>
      </c>
      <c r="AN18" s="30" t="s">
        <v>70</v>
      </c>
      <c r="AO18" s="17">
        <v>61</v>
      </c>
      <c r="BB18" s="58" t="s">
        <v>24</v>
      </c>
      <c r="BC18" s="59">
        <f t="shared" ref="BC18:BC19" si="7">_xlfn.XLOOKUP(BB18,$BB$10:$BB$12,$BC$10:$BC$12,0,0,1)</f>
        <v>17</v>
      </c>
      <c r="BD18" s="60">
        <f t="shared" ref="BD18:BD19" si="8">_xlfn.XLOOKUP(BB18,$BB$10:$BB$12,$BD$10:$BD$12,0,0,1)</f>
        <v>283.89999999999998</v>
      </c>
    </row>
    <row r="19" spans="7:56" x14ac:dyDescent="0.3">
      <c r="G19" s="16" t="s">
        <v>37</v>
      </c>
      <c r="H19" s="17">
        <v>33422</v>
      </c>
      <c r="O19" s="46" t="s">
        <v>34</v>
      </c>
      <c r="P19" s="47">
        <f t="shared" si="3"/>
        <v>1584</v>
      </c>
      <c r="Q19" s="47">
        <f t="shared" si="4"/>
        <v>4800</v>
      </c>
      <c r="R19" s="47">
        <f t="shared" si="5"/>
        <v>600</v>
      </c>
      <c r="S19" s="48">
        <f t="shared" si="6"/>
        <v>3000</v>
      </c>
      <c r="AA19" s="16" t="s">
        <v>37</v>
      </c>
      <c r="AB19" s="17">
        <v>48914</v>
      </c>
      <c r="AC19" s="17">
        <v>15492.000000000002</v>
      </c>
      <c r="BB19" s="58" t="s">
        <v>22</v>
      </c>
      <c r="BC19" s="59">
        <f t="shared" si="7"/>
        <v>31</v>
      </c>
      <c r="BD19" s="60">
        <f t="shared" si="8"/>
        <v>528.09999999999991</v>
      </c>
    </row>
    <row r="20" spans="7:56" ht="15" thickBot="1" x14ac:dyDescent="0.35">
      <c r="G20" s="16" t="s">
        <v>38</v>
      </c>
      <c r="H20" s="17">
        <v>15818.5</v>
      </c>
      <c r="O20" s="46" t="s">
        <v>32</v>
      </c>
      <c r="P20" s="47">
        <f t="shared" si="3"/>
        <v>2640</v>
      </c>
      <c r="Q20" s="47">
        <f t="shared" si="4"/>
        <v>8000</v>
      </c>
      <c r="R20" s="47">
        <f t="shared" si="5"/>
        <v>1000</v>
      </c>
      <c r="S20" s="48">
        <f t="shared" si="6"/>
        <v>5000</v>
      </c>
      <c r="AA20" s="16" t="s">
        <v>38</v>
      </c>
      <c r="AB20" s="17">
        <v>23910</v>
      </c>
      <c r="AC20" s="17">
        <v>8091.5</v>
      </c>
      <c r="BB20" s="61" t="s">
        <v>70</v>
      </c>
      <c r="BC20" s="62">
        <f>SUM(BC10:BC12)</f>
        <v>61</v>
      </c>
      <c r="BD20" s="63">
        <f>SUM(BD10:BD12)</f>
        <v>1047.8</v>
      </c>
    </row>
    <row r="21" spans="7:56" ht="15" thickBot="1" x14ac:dyDescent="0.35">
      <c r="G21" s="16" t="s">
        <v>39</v>
      </c>
      <c r="H21" s="17">
        <v>11270.7</v>
      </c>
      <c r="O21" s="52" t="s">
        <v>70</v>
      </c>
      <c r="P21" s="53">
        <f>SUM(P17:P20)</f>
        <v>8052</v>
      </c>
      <c r="Q21" s="53">
        <f t="shared" ref="Q21:S21" si="9">SUM(Q17:Q20)</f>
        <v>23720</v>
      </c>
      <c r="R21" s="53">
        <f t="shared" si="9"/>
        <v>3164</v>
      </c>
      <c r="S21" s="54">
        <f t="shared" si="9"/>
        <v>15250</v>
      </c>
      <c r="AA21" s="16" t="s">
        <v>39</v>
      </c>
      <c r="AB21" s="17">
        <v>15861</v>
      </c>
      <c r="AC21" s="17">
        <v>4590.2999999999993</v>
      </c>
    </row>
    <row r="22" spans="7:56" x14ac:dyDescent="0.3">
      <c r="G22" s="16" t="s">
        <v>70</v>
      </c>
      <c r="H22" s="17">
        <v>264192.89999999991</v>
      </c>
      <c r="AA22" s="16" t="s">
        <v>70</v>
      </c>
      <c r="AB22" s="17">
        <v>359038</v>
      </c>
      <c r="AC22" s="17">
        <v>94845.099999999991</v>
      </c>
    </row>
  </sheetData>
  <mergeCells count="10">
    <mergeCell ref="U2:X2"/>
    <mergeCell ref="A2:E2"/>
    <mergeCell ref="F2:I2"/>
    <mergeCell ref="J2:M2"/>
    <mergeCell ref="O2:R2"/>
    <mergeCell ref="AU3:AX3"/>
    <mergeCell ref="BB3:BE3"/>
    <mergeCell ref="AA2:AC2"/>
    <mergeCell ref="AF2:AI2"/>
    <mergeCell ref="AN3:AQ3"/>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C4EDE-659C-4636-9F4F-49476451F040}">
  <sheetPr>
    <tabColor rgb="FFFF0000"/>
  </sheetPr>
  <dimension ref="A1"/>
  <sheetViews>
    <sheetView showGridLines="0" showRowColHeaders="0" tabSelected="1" zoomScale="70" zoomScaleNormal="70" workbookViewId="0">
      <selection activeCell="AB7" sqref="AB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Datatable</vt:lpstr>
      <vt:lpstr>Analyse</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creator>contact@other-levels.com</dc:creator>
  <cp:lastModifiedBy>HP</cp:lastModifiedBy>
  <dcterms:created xsi:type="dcterms:W3CDTF">2022-10-16T10:32:46Z</dcterms:created>
  <dcterms:modified xsi:type="dcterms:W3CDTF">2023-03-24T18:56:28Z</dcterms:modified>
</cp:coreProperties>
</file>