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6805" windowHeight="13260"/>
  </bookViews>
  <sheets>
    <sheet name="WeightedRankAverageExample" sheetId="1" r:id="rId1"/>
  </sheets>
  <calcPr calcId="152511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I2" i="1" l="1"/>
  <c r="J2" i="1"/>
  <c r="K2" i="1"/>
  <c r="L2" i="1"/>
  <c r="M2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O18" i="1" s="1"/>
  <c r="H19" i="1"/>
  <c r="N19" i="1" s="1"/>
  <c r="H20" i="1"/>
  <c r="N20" i="1" s="1"/>
  <c r="H21" i="1"/>
  <c r="N21" i="1" s="1"/>
  <c r="H2" i="1"/>
  <c r="N2" i="1" s="1"/>
  <c r="O2" i="1" s="1"/>
  <c r="O14" i="1" l="1"/>
  <c r="O21" i="1"/>
  <c r="O5" i="1"/>
  <c r="O6" i="1"/>
  <c r="O17" i="1"/>
  <c r="O9" i="1"/>
  <c r="O20" i="1"/>
  <c r="O16" i="1"/>
  <c r="O12" i="1"/>
  <c r="O8" i="1"/>
  <c r="O4" i="1"/>
  <c r="O10" i="1"/>
  <c r="O13" i="1"/>
  <c r="O19" i="1"/>
  <c r="O15" i="1"/>
  <c r="O11" i="1"/>
  <c r="O7" i="1"/>
  <c r="O3" i="1"/>
</calcChain>
</file>

<file path=xl/sharedStrings.xml><?xml version="1.0" encoding="utf-8"?>
<sst xmlns="http://schemas.openxmlformats.org/spreadsheetml/2006/main" count="17" uniqueCount="17">
  <si>
    <t>ID</t>
  </si>
  <si>
    <t>xgbTree01</t>
  </si>
  <si>
    <t>xgbTree02</t>
  </si>
  <si>
    <t>glm01</t>
  </si>
  <si>
    <t>glm02</t>
  </si>
  <si>
    <t>glmnet01</t>
  </si>
  <si>
    <t>glmnet02</t>
  </si>
  <si>
    <t>xgbTree01_ranked</t>
  </si>
  <si>
    <t>xgbTree02_ranked</t>
  </si>
  <si>
    <t>glm01_ranked</t>
  </si>
  <si>
    <t>glm02_ranked</t>
  </si>
  <si>
    <t>glmnet01_ranked</t>
  </si>
  <si>
    <t>glmnet02_ranked</t>
  </si>
  <si>
    <t>Rank Average</t>
  </si>
  <si>
    <t>Scaled Rank Average</t>
  </si>
  <si>
    <t>Weighted Rank Average?</t>
  </si>
  <si>
    <t>Weights: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</si>
</sst>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"/>
    <numFmt numFmtId="166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wrapText="1"/>
    </xf>
    <xf numFmtId="0" fontId="16" fillId="35" borderId="0" xfId="0" applyFont="1" applyFill="1" applyAlignment="1">
      <alignment wrapText="1"/>
    </xf>
    <xf numFmtId="0" fontId="16" fillId="34" borderId="0" xfId="0" applyFont="1" applyFill="1" applyAlignment="1">
      <alignment horizont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right"/>
    </xf>
    <xf numFmtId="0" fontId="16" fillId="0" borderId="0" xfId="0" applyFont="1"/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="90" zoomScaleNormal="90" workbookViewId="0">
      <selection activeCell="G23" sqref="A23:G23"/>
    </sheetView>
  </sheetViews>
  <sheetFormatPr baseColWidth="10" defaultColWidth="9.140625" defaultRowHeight="15" x14ac:dyDescent="0.25"/>
  <cols>
    <col min="2" max="8" width="11.85546875" customWidth="1"/>
    <col min="15" max="15" width="14.28515625" customWidth="1"/>
    <col min="16" max="16" width="16.2851562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spans="1:16" x14ac:dyDescent="0.25">
      <c r="A2">
        <v>1</v>
      </c>
      <c r="B2" s="5">
        <v>2.75590433315797E-2</v>
      </c>
      <c r="C2" s="5">
        <v>2.6263396171006301E-2</v>
      </c>
      <c r="D2" s="5">
        <v>6.1803837924820998E-2</v>
      </c>
      <c r="E2" s="5">
        <v>4.9994033334292698E-2</v>
      </c>
      <c r="F2" s="5">
        <v>5.3931194342448599E-2</v>
      </c>
      <c r="G2" s="5">
        <v>5.37619580390667E-2</v>
      </c>
      <c r="H2">
        <f>_xlfn.RANK.AVG(B2,B$2:B$21)</f>
        <v>12</v>
      </c>
      <c r="I2">
        <f>_xlfn.RANK.AVG(C2,C$2:C$21)</f>
        <v>11</v>
      </c>
      <c r="J2">
        <f t="shared" ref="I2:M17" si="0">_xlfn.RANK.AVG(D2,D$2:D$21)</f>
        <v>5</v>
      </c>
      <c r="K2">
        <f t="shared" si="0"/>
        <v>6</v>
      </c>
      <c r="L2">
        <f t="shared" si="0"/>
        <v>5</v>
      </c>
      <c r="M2">
        <f t="shared" si="0"/>
        <v>6</v>
      </c>
      <c r="N2" s="6">
        <f>AVERAGE(H2:M2)</f>
        <v>7.5</v>
      </c>
      <c r="O2" s="7">
        <f>(N2-MIN($N$2:$N$21))/(MAX($N$2:$N$21)-MIN(N2:N21))</f>
        <v>0.33644859813084116</v>
      </c>
      <c r="P2" s="9">
        <f>H2*$B$23+I2*$C$23+J2*$D$23+K2*$E$23+L2*$F$23+M2*$G$23</f>
        <v>9.2000000000000011</v>
      </c>
    </row>
    <row r="3" spans="1:16" x14ac:dyDescent="0.25">
      <c r="A3">
        <v>4</v>
      </c>
      <c r="B3" s="5">
        <v>3.3706752371720299E-3</v>
      </c>
      <c r="C3" s="5">
        <v>8.4728245962072506E-3</v>
      </c>
      <c r="D3" s="5">
        <v>1.6617430523148801E-2</v>
      </c>
      <c r="E3" s="5">
        <v>9.8157216814641606E-3</v>
      </c>
      <c r="F3" s="5">
        <v>1.5034809058611501E-2</v>
      </c>
      <c r="G3" s="5">
        <v>1.2778435182915901E-2</v>
      </c>
      <c r="H3">
        <f t="shared" ref="H3:H21" si="1">_xlfn.RANK.AVG(B3,B$2:B$21)</f>
        <v>20</v>
      </c>
      <c r="I3">
        <f t="shared" si="0"/>
        <v>20</v>
      </c>
      <c r="J3">
        <f t="shared" si="0"/>
        <v>14</v>
      </c>
      <c r="K3">
        <f t="shared" si="0"/>
        <v>18</v>
      </c>
      <c r="L3">
        <f t="shared" si="0"/>
        <v>15</v>
      </c>
      <c r="M3">
        <f t="shared" si="0"/>
        <v>16</v>
      </c>
      <c r="N3" s="6">
        <f t="shared" ref="N3:N21" si="2">AVERAGE(H3:M3)</f>
        <v>17.166666666666668</v>
      </c>
      <c r="O3" s="7">
        <f t="shared" ref="O3:O21" si="3">(N3-MIN($N$2:$N$21))/(MAX($N$2:$N$21)-MIN(N3:N22))</f>
        <v>0.87850467289719636</v>
      </c>
      <c r="P3" s="9">
        <f t="shared" ref="P3:P21" si="4">H3*$B$23+I3*$C$23+J3*$D$23+K3*$E$23+L3*$F$23+M3*$G$23</f>
        <v>18.300000000000004</v>
      </c>
    </row>
    <row r="4" spans="1:16" x14ac:dyDescent="0.25">
      <c r="A4">
        <v>8</v>
      </c>
      <c r="B4" s="5">
        <v>3.2376181334257098E-2</v>
      </c>
      <c r="C4" s="5">
        <v>4.6263485808264102E-2</v>
      </c>
      <c r="D4" s="5">
        <v>3.4282250576231903E-2</v>
      </c>
      <c r="E4" s="5">
        <v>5.2094532013126103E-2</v>
      </c>
      <c r="F4" s="5">
        <v>4.05659351987245E-2</v>
      </c>
      <c r="G4" s="5">
        <v>5.60405156614655E-2</v>
      </c>
      <c r="H4">
        <f t="shared" si="1"/>
        <v>9</v>
      </c>
      <c r="I4">
        <f t="shared" si="0"/>
        <v>6</v>
      </c>
      <c r="J4">
        <f t="shared" si="0"/>
        <v>10</v>
      </c>
      <c r="K4">
        <f t="shared" si="0"/>
        <v>5</v>
      </c>
      <c r="L4">
        <f t="shared" si="0"/>
        <v>8</v>
      </c>
      <c r="M4">
        <f t="shared" si="0"/>
        <v>5</v>
      </c>
      <c r="N4" s="6">
        <f t="shared" si="2"/>
        <v>7.166666666666667</v>
      </c>
      <c r="O4" s="7">
        <f t="shared" si="3"/>
        <v>0.31775700934579443</v>
      </c>
      <c r="P4" s="9">
        <f t="shared" si="4"/>
        <v>7.6000000000000005</v>
      </c>
    </row>
    <row r="5" spans="1:16" x14ac:dyDescent="0.25">
      <c r="A5">
        <v>10</v>
      </c>
      <c r="B5" s="5">
        <v>6.6718446217815999E-3</v>
      </c>
      <c r="C5" s="5">
        <v>1.2516870756040899E-2</v>
      </c>
      <c r="D5" s="5">
        <v>3.08837303860584E-4</v>
      </c>
      <c r="E5" s="5">
        <v>2.7485762300253299E-3</v>
      </c>
      <c r="F5" s="5">
        <v>5.3770616902073997E-3</v>
      </c>
      <c r="G5" s="5">
        <v>2.0330848218567E-3</v>
      </c>
      <c r="H5">
        <f t="shared" si="1"/>
        <v>18</v>
      </c>
      <c r="I5">
        <f t="shared" si="0"/>
        <v>18</v>
      </c>
      <c r="J5">
        <f t="shared" si="0"/>
        <v>20</v>
      </c>
      <c r="K5">
        <f t="shared" si="0"/>
        <v>20</v>
      </c>
      <c r="L5">
        <f t="shared" si="0"/>
        <v>20</v>
      </c>
      <c r="M5">
        <f t="shared" si="0"/>
        <v>20</v>
      </c>
      <c r="N5" s="6">
        <f t="shared" si="2"/>
        <v>19.333333333333332</v>
      </c>
      <c r="O5" s="7">
        <f t="shared" si="3"/>
        <v>1</v>
      </c>
      <c r="P5" s="9">
        <f t="shared" si="4"/>
        <v>18.8</v>
      </c>
    </row>
    <row r="6" spans="1:16" x14ac:dyDescent="0.25">
      <c r="A6">
        <v>13</v>
      </c>
      <c r="B6" s="5">
        <v>1.18362128057263E-2</v>
      </c>
      <c r="C6" s="5">
        <v>1.6709216193042001E-2</v>
      </c>
      <c r="D6" s="5">
        <v>3.7018842718159202E-2</v>
      </c>
      <c r="E6" s="5">
        <v>2.49367142543068E-2</v>
      </c>
      <c r="F6" s="5">
        <v>2.71874366387795E-2</v>
      </c>
      <c r="G6" s="5">
        <v>2.8062621636354299E-2</v>
      </c>
      <c r="H6">
        <f t="shared" si="1"/>
        <v>15</v>
      </c>
      <c r="I6">
        <f t="shared" si="0"/>
        <v>15</v>
      </c>
      <c r="J6">
        <f t="shared" si="0"/>
        <v>9</v>
      </c>
      <c r="K6">
        <f t="shared" si="0"/>
        <v>12</v>
      </c>
      <c r="L6">
        <f t="shared" si="0"/>
        <v>11</v>
      </c>
      <c r="M6">
        <f t="shared" si="0"/>
        <v>11</v>
      </c>
      <c r="N6" s="6">
        <f t="shared" si="2"/>
        <v>12.166666666666666</v>
      </c>
      <c r="O6" s="7">
        <f t="shared" si="3"/>
        <v>0.59813084112149528</v>
      </c>
      <c r="P6" s="9">
        <f t="shared" si="4"/>
        <v>13.3</v>
      </c>
    </row>
    <row r="7" spans="1:16" x14ac:dyDescent="0.25">
      <c r="A7">
        <v>18</v>
      </c>
      <c r="B7" s="5">
        <v>1.32361804558472E-2</v>
      </c>
      <c r="C7" s="5">
        <v>1.2460931288925101E-2</v>
      </c>
      <c r="D7" s="5">
        <v>8.7225499138076194E-3</v>
      </c>
      <c r="E7" s="5">
        <v>5.21257145738352E-3</v>
      </c>
      <c r="F7" s="5">
        <v>8.9826692004970309E-3</v>
      </c>
      <c r="G7" s="5">
        <v>5.0734976521163797E-3</v>
      </c>
      <c r="H7">
        <f t="shared" si="1"/>
        <v>14</v>
      </c>
      <c r="I7">
        <f t="shared" si="0"/>
        <v>19</v>
      </c>
      <c r="J7">
        <f t="shared" si="0"/>
        <v>18</v>
      </c>
      <c r="K7">
        <f t="shared" si="0"/>
        <v>19</v>
      </c>
      <c r="L7">
        <f t="shared" si="0"/>
        <v>17</v>
      </c>
      <c r="M7">
        <f t="shared" si="0"/>
        <v>19</v>
      </c>
      <c r="N7" s="6">
        <f t="shared" si="2"/>
        <v>17.666666666666668</v>
      </c>
      <c r="O7" s="7">
        <f t="shared" si="3"/>
        <v>0.90654205607476646</v>
      </c>
      <c r="P7" s="9">
        <f t="shared" si="4"/>
        <v>16.7</v>
      </c>
    </row>
    <row r="8" spans="1:16" x14ac:dyDescent="0.25">
      <c r="A8">
        <v>20</v>
      </c>
      <c r="B8" s="5">
        <v>0.16821932521733399</v>
      </c>
      <c r="C8" s="5">
        <v>0.16474561799656301</v>
      </c>
      <c r="D8" s="5">
        <v>0.118861586851758</v>
      </c>
      <c r="E8" s="5">
        <v>0.17529534308904701</v>
      </c>
      <c r="F8" s="5">
        <v>0.13786222139360699</v>
      </c>
      <c r="G8" s="5">
        <v>0.16178995994690101</v>
      </c>
      <c r="H8">
        <f t="shared" si="1"/>
        <v>2</v>
      </c>
      <c r="I8">
        <f t="shared" si="0"/>
        <v>2</v>
      </c>
      <c r="J8">
        <f t="shared" si="0"/>
        <v>2</v>
      </c>
      <c r="K8">
        <f t="shared" si="0"/>
        <v>1</v>
      </c>
      <c r="L8">
        <f t="shared" si="0"/>
        <v>2</v>
      </c>
      <c r="M8">
        <f t="shared" si="0"/>
        <v>1</v>
      </c>
      <c r="N8" s="6">
        <f t="shared" si="2"/>
        <v>1.6666666666666667</v>
      </c>
      <c r="O8" s="7">
        <f t="shared" si="3"/>
        <v>9.345794392523369E-3</v>
      </c>
      <c r="P8" s="9">
        <f t="shared" si="4"/>
        <v>1.8000000000000003</v>
      </c>
    </row>
    <row r="9" spans="1:16" x14ac:dyDescent="0.25">
      <c r="A9">
        <v>23</v>
      </c>
      <c r="B9" s="5">
        <v>1.0771235620433601E-2</v>
      </c>
      <c r="C9" s="5">
        <v>1.28702302886681E-2</v>
      </c>
      <c r="D9" s="5">
        <v>6.47289010249008E-3</v>
      </c>
      <c r="E9" s="5">
        <v>1.20803102764955E-2</v>
      </c>
      <c r="F9" s="5">
        <v>6.7153283987028698E-3</v>
      </c>
      <c r="G9" s="5">
        <v>1.11424363705789E-2</v>
      </c>
      <c r="H9">
        <f t="shared" si="1"/>
        <v>17</v>
      </c>
      <c r="I9">
        <f t="shared" si="0"/>
        <v>17</v>
      </c>
      <c r="J9">
        <f t="shared" si="0"/>
        <v>19</v>
      </c>
      <c r="K9">
        <f t="shared" si="0"/>
        <v>16</v>
      </c>
      <c r="L9">
        <f t="shared" si="0"/>
        <v>18</v>
      </c>
      <c r="M9">
        <f t="shared" si="0"/>
        <v>18</v>
      </c>
      <c r="N9" s="6">
        <f t="shared" si="2"/>
        <v>17.5</v>
      </c>
      <c r="O9" s="7">
        <f t="shared" si="3"/>
        <v>0.89719626168224309</v>
      </c>
      <c r="P9" s="9">
        <f t="shared" si="4"/>
        <v>17.3</v>
      </c>
    </row>
    <row r="10" spans="1:16" x14ac:dyDescent="0.25">
      <c r="A10">
        <v>26</v>
      </c>
      <c r="B10" s="5">
        <v>4.4640377163887003E-2</v>
      </c>
      <c r="C10" s="5">
        <v>4.1331089355728802E-2</v>
      </c>
      <c r="D10" s="5">
        <v>4.6049691029816299E-2</v>
      </c>
      <c r="E10" s="5">
        <v>4.2601765303346001E-2</v>
      </c>
      <c r="F10" s="5">
        <v>4.2303966680916398E-2</v>
      </c>
      <c r="G10" s="5">
        <v>4.5860061865096897E-2</v>
      </c>
      <c r="H10">
        <f t="shared" si="1"/>
        <v>6</v>
      </c>
      <c r="I10">
        <f t="shared" si="0"/>
        <v>8</v>
      </c>
      <c r="J10">
        <f t="shared" si="0"/>
        <v>8</v>
      </c>
      <c r="K10">
        <f t="shared" si="0"/>
        <v>7</v>
      </c>
      <c r="L10">
        <f t="shared" si="0"/>
        <v>6</v>
      </c>
      <c r="M10">
        <f t="shared" si="0"/>
        <v>7</v>
      </c>
      <c r="N10" s="6">
        <f t="shared" si="2"/>
        <v>7</v>
      </c>
      <c r="O10" s="7">
        <f t="shared" si="3"/>
        <v>0.30841121495327106</v>
      </c>
      <c r="P10" s="9">
        <f t="shared" si="4"/>
        <v>6.8</v>
      </c>
    </row>
    <row r="11" spans="1:16" x14ac:dyDescent="0.25">
      <c r="A11">
        <v>29</v>
      </c>
      <c r="B11" s="5">
        <v>2.9147537425160401E-2</v>
      </c>
      <c r="C11" s="5">
        <v>3.1679682941599299E-2</v>
      </c>
      <c r="D11" s="5">
        <v>3.00280963790002E-2</v>
      </c>
      <c r="E11" s="5">
        <v>2.5899958086045699E-2</v>
      </c>
      <c r="F11" s="5">
        <v>2.8533685872322599E-2</v>
      </c>
      <c r="G11" s="5">
        <v>2.32385377359598E-2</v>
      </c>
      <c r="H11">
        <f t="shared" si="1"/>
        <v>10</v>
      </c>
      <c r="I11">
        <f t="shared" si="0"/>
        <v>10</v>
      </c>
      <c r="J11">
        <f t="shared" si="0"/>
        <v>11</v>
      </c>
      <c r="K11">
        <f t="shared" si="0"/>
        <v>11</v>
      </c>
      <c r="L11">
        <f t="shared" si="0"/>
        <v>10</v>
      </c>
      <c r="M11">
        <f t="shared" si="0"/>
        <v>12</v>
      </c>
      <c r="N11" s="6">
        <f t="shared" si="2"/>
        <v>10.666666666666666</v>
      </c>
      <c r="O11" s="7">
        <f t="shared" si="3"/>
        <v>0.51401869158878499</v>
      </c>
      <c r="P11" s="9">
        <f t="shared" si="4"/>
        <v>10.399999999999999</v>
      </c>
    </row>
    <row r="12" spans="1:16" x14ac:dyDescent="0.25">
      <c r="A12">
        <v>32</v>
      </c>
      <c r="B12" s="5">
        <v>2.7594903568652501E-2</v>
      </c>
      <c r="C12" s="5">
        <v>4.0451877157796502E-2</v>
      </c>
      <c r="D12" s="5">
        <v>2.7745109387313401E-2</v>
      </c>
      <c r="E12" s="5">
        <v>3.5108114672229497E-2</v>
      </c>
      <c r="F12" s="5">
        <v>2.3904247486659098E-2</v>
      </c>
      <c r="G12" s="5">
        <v>3.5123640741964397E-2</v>
      </c>
      <c r="H12">
        <f t="shared" si="1"/>
        <v>11</v>
      </c>
      <c r="I12">
        <f t="shared" si="0"/>
        <v>9</v>
      </c>
      <c r="J12">
        <f t="shared" si="0"/>
        <v>12</v>
      </c>
      <c r="K12">
        <f t="shared" si="0"/>
        <v>9</v>
      </c>
      <c r="L12">
        <f t="shared" si="0"/>
        <v>12</v>
      </c>
      <c r="M12">
        <f t="shared" si="0"/>
        <v>9</v>
      </c>
      <c r="N12" s="6">
        <f t="shared" si="2"/>
        <v>10.333333333333334</v>
      </c>
      <c r="O12" s="7">
        <f t="shared" si="3"/>
        <v>0.49532710280373837</v>
      </c>
      <c r="P12" s="9">
        <f t="shared" si="4"/>
        <v>10.4</v>
      </c>
    </row>
    <row r="13" spans="1:16" x14ac:dyDescent="0.25">
      <c r="A13">
        <v>34</v>
      </c>
      <c r="B13" s="5">
        <v>3.7507862191308597E-2</v>
      </c>
      <c r="C13" s="5">
        <v>4.41893244331533E-2</v>
      </c>
      <c r="D13" s="5">
        <v>1.15867342966501E-2</v>
      </c>
      <c r="E13" s="5">
        <v>1.43808612656082E-2</v>
      </c>
      <c r="F13" s="5">
        <v>1.5177237641261601E-2</v>
      </c>
      <c r="G13" s="5">
        <v>1.39886155370235E-2</v>
      </c>
      <c r="H13">
        <f t="shared" si="1"/>
        <v>7</v>
      </c>
      <c r="I13">
        <f t="shared" si="0"/>
        <v>7</v>
      </c>
      <c r="J13">
        <f t="shared" si="0"/>
        <v>16</v>
      </c>
      <c r="K13">
        <f t="shared" si="0"/>
        <v>15</v>
      </c>
      <c r="L13">
        <f t="shared" si="0"/>
        <v>14</v>
      </c>
      <c r="M13">
        <f t="shared" si="0"/>
        <v>15</v>
      </c>
      <c r="N13" s="6">
        <f t="shared" si="2"/>
        <v>12.333333333333334</v>
      </c>
      <c r="O13" s="7">
        <f t="shared" si="3"/>
        <v>0.60747663551401876</v>
      </c>
      <c r="P13" s="9">
        <f t="shared" si="4"/>
        <v>10.200000000000001</v>
      </c>
    </row>
    <row r="14" spans="1:16" x14ac:dyDescent="0.25">
      <c r="A14">
        <v>36</v>
      </c>
      <c r="B14" s="5">
        <v>0.17257220230319301</v>
      </c>
      <c r="C14" s="5">
        <v>0.16578869792548101</v>
      </c>
      <c r="D14" s="5">
        <v>0.14086493573801501</v>
      </c>
      <c r="E14" s="5">
        <v>0.13004727828382001</v>
      </c>
      <c r="F14" s="5">
        <v>0.14369329127691299</v>
      </c>
      <c r="G14" s="5">
        <v>0.13242223941742101</v>
      </c>
      <c r="H14">
        <f t="shared" si="1"/>
        <v>1</v>
      </c>
      <c r="I14">
        <f t="shared" si="0"/>
        <v>1</v>
      </c>
      <c r="J14">
        <f t="shared" si="0"/>
        <v>1</v>
      </c>
      <c r="K14">
        <f t="shared" si="0"/>
        <v>3</v>
      </c>
      <c r="L14">
        <f t="shared" si="0"/>
        <v>1</v>
      </c>
      <c r="M14">
        <f t="shared" si="0"/>
        <v>2</v>
      </c>
      <c r="N14" s="6">
        <f t="shared" si="2"/>
        <v>1.5</v>
      </c>
      <c r="O14" s="7">
        <f t="shared" si="3"/>
        <v>0</v>
      </c>
      <c r="P14" s="9">
        <f t="shared" si="4"/>
        <v>1.3</v>
      </c>
    </row>
    <row r="15" spans="1:16" x14ac:dyDescent="0.25">
      <c r="A15">
        <v>39</v>
      </c>
      <c r="B15" s="5">
        <v>1.1051242239773299E-2</v>
      </c>
      <c r="C15" s="5">
        <v>1.7404548485170701E-2</v>
      </c>
      <c r="D15" s="5">
        <v>5.2626174092076802E-2</v>
      </c>
      <c r="E15" s="5">
        <v>1.96604005191491E-2</v>
      </c>
      <c r="F15" s="5">
        <v>2.04716949221556E-2</v>
      </c>
      <c r="G15" s="5">
        <v>1.9992583247339501E-2</v>
      </c>
      <c r="H15">
        <f t="shared" si="1"/>
        <v>16</v>
      </c>
      <c r="I15">
        <f t="shared" si="0"/>
        <v>14</v>
      </c>
      <c r="J15">
        <f t="shared" si="0"/>
        <v>7</v>
      </c>
      <c r="K15">
        <f t="shared" si="0"/>
        <v>13</v>
      </c>
      <c r="L15">
        <f t="shared" si="0"/>
        <v>13</v>
      </c>
      <c r="M15">
        <f t="shared" si="0"/>
        <v>14</v>
      </c>
      <c r="N15" s="6">
        <f t="shared" si="2"/>
        <v>12.833333333333334</v>
      </c>
      <c r="O15" s="7">
        <f t="shared" si="3"/>
        <v>0.68686868686868685</v>
      </c>
      <c r="P15" s="9">
        <f t="shared" si="4"/>
        <v>13.900000000000002</v>
      </c>
    </row>
    <row r="16" spans="1:16" x14ac:dyDescent="0.25">
      <c r="A16">
        <v>42</v>
      </c>
      <c r="B16" s="5">
        <v>6.1549419452520899E-3</v>
      </c>
      <c r="C16" s="5">
        <v>1.64115473797375E-2</v>
      </c>
      <c r="D16" s="5">
        <v>2.1068620113806901E-2</v>
      </c>
      <c r="E16" s="5">
        <v>3.30627044780323E-2</v>
      </c>
      <c r="F16" s="5">
        <v>3.4263869158688301E-2</v>
      </c>
      <c r="G16" s="5">
        <v>2.8298292385602698E-2</v>
      </c>
      <c r="H16">
        <f t="shared" si="1"/>
        <v>19</v>
      </c>
      <c r="I16">
        <f t="shared" si="0"/>
        <v>16</v>
      </c>
      <c r="J16">
        <f t="shared" si="0"/>
        <v>13</v>
      </c>
      <c r="K16">
        <f t="shared" si="0"/>
        <v>10</v>
      </c>
      <c r="L16">
        <f t="shared" si="0"/>
        <v>9</v>
      </c>
      <c r="M16">
        <f t="shared" si="0"/>
        <v>10</v>
      </c>
      <c r="N16" s="6">
        <f t="shared" si="2"/>
        <v>12.833333333333334</v>
      </c>
      <c r="O16" s="7">
        <f t="shared" si="3"/>
        <v>0.68686868686868685</v>
      </c>
      <c r="P16" s="9">
        <f t="shared" si="4"/>
        <v>15.000000000000002</v>
      </c>
    </row>
    <row r="17" spans="1:16" x14ac:dyDescent="0.25">
      <c r="A17">
        <v>45</v>
      </c>
      <c r="B17" s="5">
        <v>1.89479804513129E-2</v>
      </c>
      <c r="C17" s="5">
        <v>1.93560426546769E-2</v>
      </c>
      <c r="D17" s="5">
        <v>5.87395002401086E-2</v>
      </c>
      <c r="E17" s="5">
        <v>3.9195152338945799E-2</v>
      </c>
      <c r="F17" s="5">
        <v>4.1776250707169602E-2</v>
      </c>
      <c r="G17" s="5">
        <v>4.2143490483408402E-2</v>
      </c>
      <c r="H17">
        <f t="shared" si="1"/>
        <v>13</v>
      </c>
      <c r="I17">
        <f t="shared" si="0"/>
        <v>13</v>
      </c>
      <c r="J17">
        <f t="shared" si="0"/>
        <v>6</v>
      </c>
      <c r="K17">
        <f t="shared" si="0"/>
        <v>8</v>
      </c>
      <c r="L17">
        <f t="shared" si="0"/>
        <v>7</v>
      </c>
      <c r="M17">
        <f t="shared" si="0"/>
        <v>8</v>
      </c>
      <c r="N17" s="6">
        <f t="shared" si="2"/>
        <v>9.1666666666666661</v>
      </c>
      <c r="O17" s="7">
        <f t="shared" si="3"/>
        <v>0.46464646464646459</v>
      </c>
      <c r="P17" s="9">
        <f t="shared" si="4"/>
        <v>10.700000000000001</v>
      </c>
    </row>
    <row r="18" spans="1:16" x14ac:dyDescent="0.25">
      <c r="A18">
        <v>49</v>
      </c>
      <c r="B18" s="5">
        <v>3.35473963482813E-2</v>
      </c>
      <c r="C18" s="5">
        <v>2.3487068204717201E-2</v>
      </c>
      <c r="D18" s="5">
        <v>1.05216847704595E-2</v>
      </c>
      <c r="E18" s="5">
        <v>1.2017934349484401E-2</v>
      </c>
      <c r="F18" s="5">
        <v>1.2967438106194501E-2</v>
      </c>
      <c r="G18" s="5">
        <v>1.216942480719E-2</v>
      </c>
      <c r="H18">
        <f t="shared" si="1"/>
        <v>8</v>
      </c>
      <c r="I18">
        <f t="shared" ref="I18:I21" si="5">_xlfn.RANK.AVG(C18,C$2:C$21)</f>
        <v>12</v>
      </c>
      <c r="J18">
        <f t="shared" ref="J18:J21" si="6">_xlfn.RANK.AVG(D18,D$2:D$21)</f>
        <v>17</v>
      </c>
      <c r="K18">
        <f t="shared" ref="K18:K21" si="7">_xlfn.RANK.AVG(E18,E$2:E$21)</f>
        <v>17</v>
      </c>
      <c r="L18">
        <f t="shared" ref="L18:L21" si="8">_xlfn.RANK.AVG(F18,F$2:F$21)</f>
        <v>16</v>
      </c>
      <c r="M18">
        <f t="shared" ref="M18:M21" si="9">_xlfn.RANK.AVG(G18,G$2:G$21)</f>
        <v>17</v>
      </c>
      <c r="N18" s="6">
        <f t="shared" si="2"/>
        <v>14.5</v>
      </c>
      <c r="O18" s="7">
        <f t="shared" si="3"/>
        <v>0.78787878787878785</v>
      </c>
      <c r="P18" s="9">
        <f t="shared" si="4"/>
        <v>12.3</v>
      </c>
    </row>
    <row r="19" spans="1:16" x14ac:dyDescent="0.25">
      <c r="A19">
        <v>51</v>
      </c>
      <c r="B19" s="5">
        <v>5.2562511780045201E-2</v>
      </c>
      <c r="C19" s="5">
        <v>4.9677862362428098E-2</v>
      </c>
      <c r="D19" s="5">
        <v>1.2049396466683701E-2</v>
      </c>
      <c r="E19" s="5">
        <v>1.7776183684680601E-2</v>
      </c>
      <c r="F19" s="5">
        <v>5.6678690655124001E-3</v>
      </c>
      <c r="G19" s="5">
        <v>2.12515106313933E-2</v>
      </c>
      <c r="H19">
        <f t="shared" si="1"/>
        <v>5</v>
      </c>
      <c r="I19">
        <f t="shared" si="5"/>
        <v>5</v>
      </c>
      <c r="J19">
        <f t="shared" si="6"/>
        <v>15</v>
      </c>
      <c r="K19">
        <f t="shared" si="7"/>
        <v>14</v>
      </c>
      <c r="L19">
        <f t="shared" si="8"/>
        <v>19</v>
      </c>
      <c r="M19">
        <f t="shared" si="9"/>
        <v>13</v>
      </c>
      <c r="N19" s="6">
        <f t="shared" si="2"/>
        <v>11.833333333333334</v>
      </c>
      <c r="O19" s="7">
        <f t="shared" si="3"/>
        <v>0.6262626262626263</v>
      </c>
      <c r="P19" s="9">
        <f t="shared" si="4"/>
        <v>9.1000000000000014</v>
      </c>
    </row>
    <row r="20" spans="1:16" x14ac:dyDescent="0.25">
      <c r="A20">
        <v>54</v>
      </c>
      <c r="B20" s="5">
        <v>6.3828374513170902E-2</v>
      </c>
      <c r="C20" s="5">
        <v>8.1890339878472398E-2</v>
      </c>
      <c r="D20" s="5">
        <v>7.3393235548683405E-2</v>
      </c>
      <c r="E20" s="5">
        <v>0.116249865229565</v>
      </c>
      <c r="F20" s="5">
        <v>0.101134010105149</v>
      </c>
      <c r="G20" s="5">
        <v>0.116256795041037</v>
      </c>
      <c r="H20">
        <f t="shared" si="1"/>
        <v>4</v>
      </c>
      <c r="I20">
        <f t="shared" si="5"/>
        <v>4</v>
      </c>
      <c r="J20">
        <f t="shared" si="6"/>
        <v>4</v>
      </c>
      <c r="K20">
        <f t="shared" si="7"/>
        <v>4</v>
      </c>
      <c r="L20">
        <f t="shared" si="8"/>
        <v>4</v>
      </c>
      <c r="M20">
        <f t="shared" si="9"/>
        <v>4</v>
      </c>
      <c r="N20" s="6">
        <f t="shared" si="2"/>
        <v>4</v>
      </c>
      <c r="O20" s="7">
        <f t="shared" si="3"/>
        <v>0.15151515151515152</v>
      </c>
      <c r="P20" s="9">
        <f t="shared" si="4"/>
        <v>4</v>
      </c>
    </row>
    <row r="21" spans="1:16" x14ac:dyDescent="0.25">
      <c r="A21">
        <v>56</v>
      </c>
      <c r="B21" s="5">
        <v>0.15705144676295199</v>
      </c>
      <c r="C21" s="5">
        <v>0.15796066278761101</v>
      </c>
      <c r="D21" s="5">
        <v>0.101894489719769</v>
      </c>
      <c r="E21" s="5">
        <v>0.139591081352893</v>
      </c>
      <c r="F21" s="5">
        <v>0.117562324119265</v>
      </c>
      <c r="G21" s="5">
        <v>0.121270567545675</v>
      </c>
      <c r="H21">
        <f t="shared" si="1"/>
        <v>3</v>
      </c>
      <c r="I21">
        <f t="shared" si="5"/>
        <v>3</v>
      </c>
      <c r="J21">
        <f t="shared" si="6"/>
        <v>3</v>
      </c>
      <c r="K21">
        <f t="shared" si="7"/>
        <v>2</v>
      </c>
      <c r="L21">
        <f t="shared" si="8"/>
        <v>3</v>
      </c>
      <c r="M21">
        <f t="shared" si="9"/>
        <v>3</v>
      </c>
      <c r="N21" s="6">
        <f t="shared" si="2"/>
        <v>2.8333333333333335</v>
      </c>
      <c r="O21" s="7">
        <f t="shared" si="3"/>
        <v>8.0808080808080815E-2</v>
      </c>
      <c r="P21" s="9">
        <f t="shared" si="4"/>
        <v>2.9000000000000004</v>
      </c>
    </row>
    <row r="23" spans="1:16" x14ac:dyDescent="0.25">
      <c r="A23" s="8" t="s">
        <v>16</v>
      </c>
      <c r="B23" s="8">
        <v>0.4</v>
      </c>
      <c r="C23" s="8">
        <v>0.2</v>
      </c>
      <c r="D23" s="8">
        <v>0.1</v>
      </c>
      <c r="E23" s="8">
        <v>0.1</v>
      </c>
      <c r="F23" s="8">
        <v>0.1</v>
      </c>
      <c r="G23" s="8">
        <v>0.1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WeightedRankAverageExample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2016-05-05T07:53:03Z</dcterms:created>
  <dcterms:modified xsi:type="dcterms:W3CDTF">2016-05-05T08:15:36Z</dcterms:modified>
</cp:coreProperties>
</file>