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User\Desktop\Projet sgae100\"/>
    </mc:Choice>
  </mc:AlternateContent>
  <xr:revisionPtr revIDLastSave="0" documentId="8_{1A0DC06A-B21E-493C-B6A8-B2EDDC7F0BF9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2" r:id="rId1"/>
    <sheet name="Sage" sheetId="1" r:id="rId2"/>
  </sheets>
  <definedNames>
    <definedName name="_xlnm._FilterDatabase" localSheetId="1" hidden="1">Sage!$A$1:$S$197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" i="1" l="1"/>
  <c r="P31" i="1" s="1"/>
  <c r="O32" i="1"/>
  <c r="P32" i="1" s="1"/>
  <c r="O33" i="1"/>
  <c r="P33" i="1" s="1"/>
  <c r="O34" i="1"/>
  <c r="O35" i="1"/>
  <c r="O36" i="1"/>
  <c r="O37" i="1"/>
  <c r="O38" i="1"/>
  <c r="P38" i="1" s="1"/>
  <c r="O39" i="1"/>
  <c r="P39" i="1" s="1"/>
  <c r="O40" i="1"/>
  <c r="P40" i="1" s="1"/>
  <c r="O41" i="1"/>
  <c r="P41" i="1" s="1"/>
  <c r="O42" i="1"/>
  <c r="O43" i="1"/>
  <c r="P43" i="1" s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P29" i="1" s="1"/>
  <c r="O30" i="1"/>
  <c r="P30" i="1" s="1"/>
</calcChain>
</file>

<file path=xl/sharedStrings.xml><?xml version="1.0" encoding="utf-8"?>
<sst xmlns="http://schemas.openxmlformats.org/spreadsheetml/2006/main" count="1612" uniqueCount="200">
  <si>
    <t>F002</t>
  </si>
  <si>
    <t>A.M.T.S</t>
  </si>
  <si>
    <t>OA21456B</t>
  </si>
  <si>
    <t>WT9991312</t>
  </si>
  <si>
    <t>Courroie Dentee 200XL</t>
  </si>
  <si>
    <t>OA210456</t>
  </si>
  <si>
    <t>PO21320A</t>
  </si>
  <si>
    <t>AIW07169</t>
  </si>
  <si>
    <t>Plaque à aiguille complet machine à points invisibles MAIER KL.2500-3</t>
  </si>
  <si>
    <t>23/12/21</t>
  </si>
  <si>
    <t>PO210320</t>
  </si>
  <si>
    <t>AIW07170</t>
  </si>
  <si>
    <t>Plaque à aiguille complet machine à points invisibles MAIER KL.251-25</t>
  </si>
  <si>
    <t>AIW07171</t>
  </si>
  <si>
    <t>Garde boucle pour machine à points invisibles MAIER KL.251-25-32/2-12</t>
  </si>
  <si>
    <t>AIW07172</t>
  </si>
  <si>
    <t>Garde boucle pour machine à points invisibles MAIER KL.2500-32/2-12-4</t>
  </si>
  <si>
    <t>AIW07174</t>
  </si>
  <si>
    <t>Support boucleur pour machine à points invisibles MAIER KL.251-25-32/</t>
  </si>
  <si>
    <t>AIW07175</t>
  </si>
  <si>
    <t>Guide aiguille pour machine à points invisibles MAIER KL.251-25-32/2-</t>
  </si>
  <si>
    <t>AIW07176</t>
  </si>
  <si>
    <t>Barre à aiguille pour machine à point invisible MAIER KL.251-25-32/2-</t>
  </si>
  <si>
    <t>AIW07177</t>
  </si>
  <si>
    <t>Griffe machine à point invisible MAIER KL.251-25-32/2-12-46</t>
  </si>
  <si>
    <t>PO21321A</t>
  </si>
  <si>
    <t>AIW01032</t>
  </si>
  <si>
    <t xml:space="preserve"> AIGUILLE SCHMETZ 134/120 SES</t>
  </si>
  <si>
    <t>31/12/21</t>
  </si>
  <si>
    <t>PO210321</t>
  </si>
  <si>
    <t>AIW01069</t>
  </si>
  <si>
    <t>SCOTCHEUR</t>
  </si>
  <si>
    <t>AIW02076</t>
  </si>
  <si>
    <t>Boucleur Supérieur (118-88104)</t>
  </si>
  <si>
    <t>AIW02128</t>
  </si>
  <si>
    <t>couteau Mobile  pour machine pose bouton JUKI MB 373</t>
  </si>
  <si>
    <t>AIW02142</t>
  </si>
  <si>
    <t>Bande de Téflon</t>
  </si>
  <si>
    <t>AIW02230</t>
  </si>
  <si>
    <t xml:space="preserve"> BOITE A CANETTE pour pose agraffe JUKI</t>
  </si>
  <si>
    <t>AIW07021</t>
  </si>
  <si>
    <t>Vis aiguille pour machine à point invisible Treasure</t>
  </si>
  <si>
    <t>AIW07049</t>
  </si>
  <si>
    <t>Plaque Ã aiguille tissu lourd pour machine pose agraffe juki LK1910HA</t>
  </si>
  <si>
    <t>AIW07062</t>
  </si>
  <si>
    <t xml:space="preserve">Plaque à aiguille tissu fin pour machine Brideuse JUKI LK-1900B-HS </t>
  </si>
  <si>
    <t>AIW07074</t>
  </si>
  <si>
    <t xml:space="preserve"> Crochet tissu lourd pour machine pose agrafes JUKI AMS-210EN </t>
  </si>
  <si>
    <t>AIW07075</t>
  </si>
  <si>
    <t xml:space="preserve"> Plaque à aiguille tissu fin pour machine pose agrafes JUKI AMS-210EN</t>
  </si>
  <si>
    <t>AIW07079</t>
  </si>
  <si>
    <t xml:space="preserve">Chasse navette pour machine pose agrafes JUKI AMS-210EN </t>
  </si>
  <si>
    <t>AIW07081</t>
  </si>
  <si>
    <t xml:space="preserve">Pince principale pour machine pose agrafes JUKI AMS-210EN </t>
  </si>
  <si>
    <t>AIW07157</t>
  </si>
  <si>
    <t xml:space="preserve">Boulon à molette (22+27) M10*L30 pour machine pose agrafes AMS 210 </t>
  </si>
  <si>
    <t>AIW07159</t>
  </si>
  <si>
    <t xml:space="preserve">Support réglette de profondeur pour machine pose agrafes AMS210 EN </t>
  </si>
  <si>
    <t>AIW07178</t>
  </si>
  <si>
    <t>Barre à aiguille pour machine Brideuse JUKI LK-1900B-HS</t>
  </si>
  <si>
    <t>AIW07179</t>
  </si>
  <si>
    <t>Vis aiguille pour machine Brideuse JUKI LK-1900B-H</t>
  </si>
  <si>
    <t>AIW07180</t>
  </si>
  <si>
    <t>Passe fil de barre à aiguille pour machine pose agrafes JUKI AMS-210E</t>
  </si>
  <si>
    <t>F010</t>
  </si>
  <si>
    <t>MURTRA SA</t>
  </si>
  <si>
    <t>OM210585</t>
  </si>
  <si>
    <t>121007000</t>
  </si>
  <si>
    <t>Contrepoids chaine Blanc</t>
  </si>
  <si>
    <t>12/01/22</t>
  </si>
  <si>
    <t>924294</t>
  </si>
  <si>
    <t>HDS119001</t>
  </si>
  <si>
    <t>Ceinture auto adhésif 9mm FILM</t>
  </si>
  <si>
    <t>WT03010</t>
  </si>
  <si>
    <t>Ruflette transparent 70 mm .</t>
  </si>
  <si>
    <t>924295</t>
  </si>
  <si>
    <t>OM210424</t>
  </si>
  <si>
    <t>WT07001</t>
  </si>
  <si>
    <t>Tige fibre de verre 4mm</t>
  </si>
  <si>
    <t>26/01/22</t>
  </si>
  <si>
    <t>924293</t>
  </si>
  <si>
    <t>OM210564</t>
  </si>
  <si>
    <t>WT07015</t>
  </si>
  <si>
    <t>Support PVC  Court Supérieur.</t>
  </si>
  <si>
    <t>F024</t>
  </si>
  <si>
    <t>C.M.C NEGOCE</t>
  </si>
  <si>
    <t>OM210544</t>
  </si>
  <si>
    <t>WT10005</t>
  </si>
  <si>
    <t>Swift d'attache plastique fine 45mm</t>
  </si>
  <si>
    <t>WT14001</t>
  </si>
  <si>
    <t>Scotch 5cm*100m transparent Silencieux</t>
  </si>
  <si>
    <t>F027</t>
  </si>
  <si>
    <t>PRYME FACHION</t>
  </si>
  <si>
    <t>OM210510</t>
  </si>
  <si>
    <t>WT02027</t>
  </si>
  <si>
    <t xml:space="preserve">Anneau laiton 40 mm Vieux argent </t>
  </si>
  <si>
    <t>WT02030</t>
  </si>
  <si>
    <t>Anneau laiton 25 mm Noir</t>
  </si>
  <si>
    <t>OM210563</t>
  </si>
  <si>
    <t>WT02003</t>
  </si>
  <si>
    <t>Anneau laiton 40  mm Satin</t>
  </si>
  <si>
    <t>WT02005</t>
  </si>
  <si>
    <t>Anneau laiton 40  mm Noir</t>
  </si>
  <si>
    <t>WT02006</t>
  </si>
  <si>
    <t>Anneau laiton 40  mm Or</t>
  </si>
  <si>
    <t>WT02022</t>
  </si>
  <si>
    <t>Anneau laiton 40  mm vieux laiton</t>
  </si>
  <si>
    <t>OM21563A</t>
  </si>
  <si>
    <t>HDS19001</t>
  </si>
  <si>
    <t>Rouleaux plastique pour coupe</t>
  </si>
  <si>
    <t>F043</t>
  </si>
  <si>
    <t>Eisenkolb</t>
  </si>
  <si>
    <t>OM210566</t>
  </si>
  <si>
    <t>WT10017</t>
  </si>
  <si>
    <t>Agraffe plastique 75 mm KW</t>
  </si>
  <si>
    <t>F200</t>
  </si>
  <si>
    <t>GUSTAV GERSTER</t>
  </si>
  <si>
    <t>OM210612</t>
  </si>
  <si>
    <t>WI20017</t>
  </si>
  <si>
    <t>voile uni Sintra Blanc</t>
  </si>
  <si>
    <t>05/01/22</t>
  </si>
  <si>
    <t>061094</t>
  </si>
  <si>
    <t>WI20019</t>
  </si>
  <si>
    <t>voile uni Nice Blanc</t>
  </si>
  <si>
    <t>WI20020</t>
  </si>
  <si>
    <t>voile uni Nice Ecru</t>
  </si>
  <si>
    <t>F218</t>
  </si>
  <si>
    <t>SUNPLASTIK</t>
  </si>
  <si>
    <t>OM21516</t>
  </si>
  <si>
    <t>WT08006</t>
  </si>
  <si>
    <t>Cintre plastique noir Grand</t>
  </si>
  <si>
    <t>F237</t>
  </si>
  <si>
    <t>VERDI</t>
  </si>
  <si>
    <t>OM210104</t>
  </si>
  <si>
    <t>WI10449</t>
  </si>
  <si>
    <t xml:space="preserve">Tissu Spotty Gris </t>
  </si>
  <si>
    <t>061092</t>
  </si>
  <si>
    <t>WI20053</t>
  </si>
  <si>
    <t>voile rayure Osaka Blanc</t>
  </si>
  <si>
    <t>WI20123</t>
  </si>
  <si>
    <t>INDIANA Noir</t>
  </si>
  <si>
    <t>WI20124</t>
  </si>
  <si>
    <t>NEVADA Blanc</t>
  </si>
  <si>
    <t>WI20142</t>
  </si>
  <si>
    <t>ORLANDO Blanc</t>
  </si>
  <si>
    <t>F246</t>
  </si>
  <si>
    <t>C E T</t>
  </si>
  <si>
    <t>OM22002</t>
  </si>
  <si>
    <t>WT17002</t>
  </si>
  <si>
    <t>Ruban thermocollant sur 2 faces.(3 cm)</t>
  </si>
  <si>
    <t>OM220002</t>
  </si>
  <si>
    <t>F256</t>
  </si>
  <si>
    <t>Société 3N</t>
  </si>
  <si>
    <t>OM210529</t>
  </si>
  <si>
    <t>WT01-5120-9115</t>
  </si>
  <si>
    <t xml:space="preserve">Fil à coudre 120/5000 ASTRA 9115 </t>
  </si>
  <si>
    <t>WT01-5120-9686</t>
  </si>
  <si>
    <t>Fil à coudre 120/5000 ASTRA 9686</t>
  </si>
  <si>
    <t>F273</t>
  </si>
  <si>
    <t>REKKA</t>
  </si>
  <si>
    <t>OM210431</t>
  </si>
  <si>
    <t>WI10494</t>
  </si>
  <si>
    <t>LARINO Anthracite</t>
  </si>
  <si>
    <t>061093</t>
  </si>
  <si>
    <t>WI10495</t>
  </si>
  <si>
    <t>LARINO Bleu canard</t>
  </si>
  <si>
    <t>WI10496</t>
  </si>
  <si>
    <t>LARINO Vert Olive</t>
  </si>
  <si>
    <t>WI10497</t>
  </si>
  <si>
    <t>LARINO Orange</t>
  </si>
  <si>
    <t>WI20112</t>
  </si>
  <si>
    <t>LAGOS Naturel</t>
  </si>
  <si>
    <t>WI20115</t>
  </si>
  <si>
    <t>BRAGA Blanc</t>
  </si>
  <si>
    <t>WI20116</t>
  </si>
  <si>
    <t>BRAGA Naturel</t>
  </si>
  <si>
    <t>WI20118</t>
  </si>
  <si>
    <t>BRAGA Gris</t>
  </si>
  <si>
    <t>WI20151</t>
  </si>
  <si>
    <t>TEBA Blanc</t>
  </si>
  <si>
    <t>code fornisseur</t>
  </si>
  <si>
    <t>nom fornisseur</t>
  </si>
  <si>
    <t>num fact</t>
  </si>
  <si>
    <t>date reception</t>
  </si>
  <si>
    <t>code art wtx</t>
  </si>
  <si>
    <t>designation (nom art)</t>
  </si>
  <si>
    <t>date souhaite</t>
  </si>
  <si>
    <t>date lancement cmd</t>
  </si>
  <si>
    <t>num cmd</t>
  </si>
  <si>
    <t>Qte recu</t>
  </si>
  <si>
    <t>Qte demandé</t>
  </si>
  <si>
    <t>valeur achat sans transport</t>
  </si>
  <si>
    <t>valeur achat avectransport</t>
  </si>
  <si>
    <t>xxx</t>
  </si>
  <si>
    <t>Row Labels</t>
  </si>
  <si>
    <t>(blank)</t>
  </si>
  <si>
    <t>Grand Total</t>
  </si>
  <si>
    <t>Sum of valeur achat sans transport</t>
  </si>
  <si>
    <t>Sum of valeur achat avectransport</t>
  </si>
  <si>
    <t>Sum of Qte recu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</si>
</sst>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2" borderId="0" xfId="1"/>
    <xf numFmtId="49" fontId="1" fillId="2" borderId="0" xfId="1" applyNumberFormat="1"/>
    <xf numFmtId="10" fontId="0" fillId="0" borderId="0" xfId="0" applyNumberFormat="1"/>
    <xf numFmtId="164" fontId="0" fillId="3" borderId="0" xfId="0" applyNumberFormat="1" applyFill="1"/>
    <xf numFmtId="49" fontId="0" fillId="3" borderId="0" xfId="0" applyNumberFormat="1" applyFill="1"/>
    <xf numFmtId="0" fontId="1" fillId="3" borderId="0" xfId="1" applyFill="1"/>
    <xf numFmtId="0" fontId="0" fillId="3" borderId="0" xfId="0" applyFill="1"/>
    <xf numFmtId="10" fontId="0" fillId="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ud Haj Hmida" refreshedDate="44600.592385995369" createdVersion="6" refreshedVersion="6" minRefreshableVersion="3" recordCount="197" xr:uid="{7DF52830-1D26-4CFB-B4AE-A5D04DBC34DD}">
  <cacheSource type="worksheet">
    <worksheetSource ref="A1:N1048576" sheet="Sage"/>
  </cacheSource>
  <cacheFields count="14">
    <cacheField name="code fornisseur" numFmtId="0">
      <sharedItems containsBlank="1" count="12">
        <s v="F002"/>
        <s v="F010"/>
        <s v="F024"/>
        <s v="F027"/>
        <s v="F043"/>
        <s v="F200"/>
        <s v="F218"/>
        <s v="F237"/>
        <s v="F246"/>
        <s v="F256"/>
        <s v="F273"/>
        <m/>
      </sharedItems>
    </cacheField>
    <cacheField name="nom fornisseur" numFmtId="0">
      <sharedItems containsBlank="1"/>
    </cacheField>
    <cacheField name="num fact" numFmtId="0">
      <sharedItems containsBlank="1"/>
    </cacheField>
    <cacheField name="date reception" numFmtId="0">
      <sharedItems containsNonDate="0" containsDate="1" containsString="0" containsBlank="1" minDate="2022-01-03T00:00:00" maxDate="2022-01-08T00:00:00"/>
    </cacheField>
    <cacheField name="code art wtx" numFmtId="0">
      <sharedItems containsBlank="1" count="64">
        <s v="WT9991312"/>
        <s v="AIW07169"/>
        <s v="AIW07170"/>
        <s v="AIW07171"/>
        <s v="AIW07172"/>
        <s v="AIW07174"/>
        <s v="AIW07175"/>
        <s v="AIW07176"/>
        <s v="AIW07177"/>
        <s v="AIW01032"/>
        <s v="AIW01069"/>
        <s v="AIW02076"/>
        <s v="AIW02128"/>
        <s v="AIW02142"/>
        <s v="AIW02230"/>
        <s v="AIW07021"/>
        <s v="AIW07049"/>
        <s v="AIW07062"/>
        <s v="AIW07074"/>
        <s v="AIW07075"/>
        <s v="AIW07079"/>
        <s v="AIW07081"/>
        <s v="AIW07157"/>
        <s v="AIW07159"/>
        <s v="AIW07178"/>
        <s v="AIW07179"/>
        <s v="AIW07180"/>
        <s v="121007000"/>
        <s v="HDS119001"/>
        <s v="WT03010"/>
        <s v="WT07001"/>
        <s v="WT07015"/>
        <s v="WT10005"/>
        <s v="WT14001"/>
        <s v="WT02027"/>
        <s v="WT02030"/>
        <s v="WT02003"/>
        <s v="WT02005"/>
        <s v="WT02006"/>
        <s v="WT02022"/>
        <s v="HDS19001"/>
        <s v="WT10017"/>
        <s v="WI20017"/>
        <s v="WI20019"/>
        <s v="WI20020"/>
        <s v="WT08006"/>
        <s v="WI10449"/>
        <s v="WI20053"/>
        <s v="WI20123"/>
        <s v="WI20124"/>
        <s v="WI20142"/>
        <s v="WT17002"/>
        <s v="WT01-5120-9115"/>
        <s v="WT01-5120-9686"/>
        <s v="WI10494"/>
        <s v="WI10495"/>
        <s v="WI10496"/>
        <s v="WI10497"/>
        <s v="WI20112"/>
        <s v="WI20115"/>
        <s v="WI20116"/>
        <s v="WI20118"/>
        <s v="WI20151"/>
        <m/>
      </sharedItems>
    </cacheField>
    <cacheField name="designation (nom art)" numFmtId="0">
      <sharedItems containsBlank="1"/>
    </cacheField>
    <cacheField name="date souhaite" numFmtId="0">
      <sharedItems containsBlank="1"/>
    </cacheField>
    <cacheField name="date lancement cmd" numFmtId="0">
      <sharedItems containsNonDate="0" containsDate="1" containsString="0" containsBlank="1" minDate="2021-09-23T00:00:00" maxDate="2022-01-06T00:00:00"/>
    </cacheField>
    <cacheField name="xxx" numFmtId="0">
      <sharedItems containsBlank="1"/>
    </cacheField>
    <cacheField name="num cmd" numFmtId="0">
      <sharedItems containsBlank="1"/>
    </cacheField>
    <cacheField name="Qte recu" numFmtId="0">
      <sharedItems containsString="0" containsBlank="1" containsNumber="1" minValue="1" maxValue="2500000"/>
    </cacheField>
    <cacheField name="Qte demandé" numFmtId="0">
      <sharedItems containsString="0" containsBlank="1" containsNumber="1" minValue="1" maxValue="2500000" count="84">
        <n v="1"/>
        <n v="2"/>
        <n v="10"/>
        <n v="500"/>
        <n v="3"/>
        <n v="5"/>
        <n v="15"/>
        <n v="6"/>
        <n v="1620"/>
        <n v="900"/>
        <n v="1000"/>
        <n v="9000"/>
        <n v="400000"/>
        <n v="1080"/>
        <n v="2000"/>
        <n v="3000"/>
        <n v="10000"/>
        <n v="16000"/>
        <n v="600"/>
        <n v="2500000"/>
        <n v="31.6"/>
        <n v="30"/>
        <n v="37.1"/>
        <n v="25.7"/>
        <n v="30.1"/>
        <n v="28.3"/>
        <n v="22.3"/>
        <n v="27.1"/>
        <n v="24.9"/>
        <n v="30.3"/>
        <n v="24.4"/>
        <n v="28.4"/>
        <n v="28.9"/>
        <n v="32"/>
        <n v="36.1"/>
        <n v="35"/>
        <n v="32.1"/>
        <n v="36000"/>
        <n v="45"/>
        <n v="40"/>
        <n v="54"/>
        <n v="37"/>
        <n v="29"/>
        <n v="24"/>
        <n v="27"/>
        <n v="31"/>
        <n v="26"/>
        <n v="25"/>
        <n v="19"/>
        <n v="39"/>
        <n v="20"/>
        <n v="400"/>
        <n v="18.5"/>
        <n v="30.6"/>
        <n v="20.3"/>
        <n v="23.8"/>
        <n v="31.2"/>
        <n v="31.5"/>
        <n v="29.8"/>
        <n v="28"/>
        <n v="18.2"/>
        <n v="32.4"/>
        <n v="27.8"/>
        <n v="21"/>
        <n v="33"/>
        <n v="37.5"/>
        <n v="23"/>
        <n v="23.3"/>
        <n v="38.700000000000003"/>
        <n v="36.799999999999997"/>
        <n v="34"/>
        <n v="37.299999999999997"/>
        <n v="14"/>
        <n v="44"/>
        <n v="35.5"/>
        <n v="36.200000000000003"/>
        <n v="29.7"/>
        <n v="38"/>
        <n v="36"/>
        <n v="32.5"/>
        <n v="43"/>
        <n v="37.700000000000003"/>
        <n v="26.2"/>
        <m/>
      </sharedItems>
    </cacheField>
    <cacheField name="valeur achat sans transport" numFmtId="0">
      <sharedItems containsString="0" containsBlank="1" containsNumber="1" minValue="2.11" maxValue="61500"/>
    </cacheField>
    <cacheField name="valeur achat avectransport" numFmtId="0">
      <sharedItems containsString="0" containsBlank="1" containsNumber="1" minValue="2.11" maxValue="63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s v="A.M.T.S"/>
    <s v="OA21456B"/>
    <d v="2022-01-03T00:00:00"/>
    <x v="0"/>
    <s v="Courroie Dentee 200XL"/>
    <m/>
    <d v="2021-10-20T00:00:00"/>
    <m/>
    <s v="OA210456"/>
    <n v="1"/>
    <x v="0"/>
    <n v="21.330100000000002"/>
    <n v="21.330100000000002"/>
  </r>
  <r>
    <x v="0"/>
    <s v="A.M.T.S"/>
    <s v="PO21320A"/>
    <d v="2022-01-03T00:00:00"/>
    <x v="1"/>
    <s v="Plaque à aiguille complet machine à points invisibles MAIER KL.2500-3"/>
    <s v="23/12/21"/>
    <d v="2021-11-30T00:00:00"/>
    <m/>
    <s v="PO210320"/>
    <n v="2"/>
    <x v="1"/>
    <n v="1127.808"/>
    <n v="1127.808"/>
  </r>
  <r>
    <x v="0"/>
    <s v="A.M.T.S"/>
    <s v="PO21320A"/>
    <d v="2022-01-03T00:00:00"/>
    <x v="2"/>
    <s v="Plaque à aiguille complet machine à points invisibles MAIER KL.251-25"/>
    <s v="23/12/21"/>
    <d v="2021-11-30T00:00:00"/>
    <m/>
    <s v="PO210320"/>
    <n v="2"/>
    <x v="1"/>
    <n v="1127.808"/>
    <n v="1127.808"/>
  </r>
  <r>
    <x v="0"/>
    <s v="A.M.T.S"/>
    <s v="PO21320A"/>
    <d v="2022-01-03T00:00:00"/>
    <x v="3"/>
    <s v="Garde boucle pour machine à points invisibles MAIER KL.251-25-32/2-12"/>
    <s v="23/12/21"/>
    <d v="2021-11-30T00:00:00"/>
    <m/>
    <s v="PO210320"/>
    <n v="10"/>
    <x v="2"/>
    <n v="291.77999999999997"/>
    <n v="291.77999999999997"/>
  </r>
  <r>
    <x v="0"/>
    <s v="A.M.T.S"/>
    <s v="PO21320A"/>
    <d v="2022-01-03T00:00:00"/>
    <x v="4"/>
    <s v="Garde boucle pour machine à points invisibles MAIER KL.2500-32/2-12-4"/>
    <s v="23/12/21"/>
    <d v="2021-11-30T00:00:00"/>
    <m/>
    <s v="PO210320"/>
    <n v="10"/>
    <x v="2"/>
    <n v="291.77999999999997"/>
    <n v="291.77999999999997"/>
  </r>
  <r>
    <x v="0"/>
    <s v="A.M.T.S"/>
    <s v="PO21320A"/>
    <d v="2022-01-03T00:00:00"/>
    <x v="5"/>
    <s v="Support boucleur pour machine à points invisibles MAIER KL.251-25-32/"/>
    <s v="23/12/21"/>
    <d v="2021-11-30T00:00:00"/>
    <m/>
    <s v="PO210320"/>
    <n v="2"/>
    <x v="1"/>
    <n v="938.7"/>
    <n v="938.7"/>
  </r>
  <r>
    <x v="0"/>
    <s v="A.M.T.S"/>
    <s v="PO21320A"/>
    <d v="2022-01-03T00:00:00"/>
    <x v="6"/>
    <s v="Guide aiguille pour machine à points invisibles MAIER KL.251-25-32/2-"/>
    <s v="23/12/21"/>
    <d v="2021-11-30T00:00:00"/>
    <m/>
    <s v="PO210320"/>
    <n v="10"/>
    <x v="2"/>
    <n v="110.48"/>
    <n v="110.48"/>
  </r>
  <r>
    <x v="0"/>
    <s v="A.M.T.S"/>
    <s v="PO21320A"/>
    <d v="2022-01-03T00:00:00"/>
    <x v="7"/>
    <s v="Barre à aiguille pour machine à point invisible MAIER KL.251-25-32/2-"/>
    <s v="23/12/21"/>
    <d v="2021-11-30T00:00:00"/>
    <m/>
    <s v="PO210320"/>
    <n v="1"/>
    <x v="0"/>
    <n v="115.4499"/>
    <n v="115.4499"/>
  </r>
  <r>
    <x v="0"/>
    <s v="A.M.T.S"/>
    <s v="PO21320A"/>
    <d v="2022-01-03T00:00:00"/>
    <x v="8"/>
    <s v="Griffe machine à point invisible MAIER KL.251-25-32/2-12-46"/>
    <s v="23/12/21"/>
    <d v="2021-11-30T00:00:00"/>
    <m/>
    <s v="PO210320"/>
    <n v="2"/>
    <x v="1"/>
    <n v="154.19"/>
    <n v="154.19"/>
  </r>
  <r>
    <x v="0"/>
    <s v="A.M.T.S"/>
    <s v="PO21321A"/>
    <d v="2022-01-03T00:00:00"/>
    <x v="9"/>
    <s v=" AIGUILLE SCHMETZ 134/120 SES"/>
    <s v="31/12/21"/>
    <d v="2021-11-30T00:00:00"/>
    <m/>
    <s v="PO210321"/>
    <n v="500"/>
    <x v="3"/>
    <n v="54"/>
    <n v="54"/>
  </r>
  <r>
    <x v="0"/>
    <s v="A.M.T.S"/>
    <s v="PO21321A"/>
    <d v="2022-01-03T00:00:00"/>
    <x v="10"/>
    <s v="SCOTCHEUR"/>
    <s v="31/12/21"/>
    <d v="2021-11-30T00:00:00"/>
    <m/>
    <s v="PO210321"/>
    <n v="3"/>
    <x v="4"/>
    <n v="34.799999999999997"/>
    <n v="34.799999999999997"/>
  </r>
  <r>
    <x v="0"/>
    <s v="A.M.T.S"/>
    <s v="PO21321A"/>
    <d v="2022-01-03T00:00:00"/>
    <x v="11"/>
    <s v="Boucleur Supérieur (118-88104)"/>
    <s v="31/12/21"/>
    <d v="2021-11-30T00:00:00"/>
    <m/>
    <s v="PO210321"/>
    <n v="5"/>
    <x v="5"/>
    <n v="69.72"/>
    <n v="69.72"/>
  </r>
  <r>
    <x v="0"/>
    <s v="A.M.T.S"/>
    <s v="PO21321A"/>
    <d v="2022-01-03T00:00:00"/>
    <x v="12"/>
    <s v="couteau Mobile  pour machine pose bouton JUKI MB 373"/>
    <s v="31/12/21"/>
    <d v="2021-11-30T00:00:00"/>
    <m/>
    <s v="PO210321"/>
    <n v="1"/>
    <x v="5"/>
    <n v="17.770099999999999"/>
    <n v="17.770099999999999"/>
  </r>
  <r>
    <x v="0"/>
    <s v="A.M.T.S"/>
    <s v="PO21321A"/>
    <d v="2022-01-03T00:00:00"/>
    <x v="13"/>
    <s v="Bande de Téflon"/>
    <s v="31/12/21"/>
    <d v="2021-11-30T00:00:00"/>
    <m/>
    <s v="PO210321"/>
    <n v="2"/>
    <x v="1"/>
    <n v="128.71"/>
    <n v="128.71"/>
  </r>
  <r>
    <x v="0"/>
    <s v="A.M.T.S"/>
    <s v="PO21321A"/>
    <d v="2022-01-03T00:00:00"/>
    <x v="14"/>
    <s v=" BOITE A CANETTE pour pose agraffe JUKI"/>
    <s v="31/12/21"/>
    <d v="2021-11-30T00:00:00"/>
    <m/>
    <s v="PO210321"/>
    <n v="10"/>
    <x v="2"/>
    <n v="398.02"/>
    <n v="398.02"/>
  </r>
  <r>
    <x v="0"/>
    <s v="A.M.T.S"/>
    <s v="PO21321A"/>
    <d v="2022-01-03T00:00:00"/>
    <x v="15"/>
    <s v="Vis aiguille pour machine à point invisible Treasure"/>
    <s v="31/12/21"/>
    <d v="2021-11-30T00:00:00"/>
    <m/>
    <s v="PO210321"/>
    <n v="5"/>
    <x v="6"/>
    <n v="2.11"/>
    <n v="2.11"/>
  </r>
  <r>
    <x v="0"/>
    <s v="A.M.T.S"/>
    <s v="PO21321A"/>
    <d v="2022-01-03T00:00:00"/>
    <x v="16"/>
    <s v="Plaque Ã aiguille tissu lourd pour machine pose agraffe juki LK1910HA"/>
    <s v="31/12/21"/>
    <d v="2021-11-30T00:00:00"/>
    <m/>
    <s v="PO210321"/>
    <n v="15"/>
    <x v="6"/>
    <n v="462.27"/>
    <n v="462.27"/>
  </r>
  <r>
    <x v="0"/>
    <s v="A.M.T.S"/>
    <s v="PO21321A"/>
    <d v="2022-01-03T00:00:00"/>
    <x v="17"/>
    <s v="Plaque à aiguille tissu fin pour machine Brideuse JUKI LK-1900B-HS "/>
    <s v="31/12/21"/>
    <d v="2021-11-30T00:00:00"/>
    <m/>
    <s v="PO210321"/>
    <n v="15"/>
    <x v="6"/>
    <n v="64.828500000000005"/>
    <n v="64.828500000000005"/>
  </r>
  <r>
    <x v="0"/>
    <s v="A.M.T.S"/>
    <s v="PO21321A"/>
    <d v="2022-01-03T00:00:00"/>
    <x v="18"/>
    <s v=" Crochet tissu lourd pour machine pose agrafes JUKI AMS-210EN "/>
    <s v="31/12/21"/>
    <d v="2021-11-30T00:00:00"/>
    <m/>
    <s v="PO210321"/>
    <n v="6"/>
    <x v="7"/>
    <n v="380.88959999999997"/>
    <n v="380.88959999999997"/>
  </r>
  <r>
    <x v="0"/>
    <s v="A.M.T.S"/>
    <s v="PO21321A"/>
    <d v="2022-01-03T00:00:00"/>
    <x v="19"/>
    <s v=" Plaque à aiguille tissu fin pour machine pose agrafes JUKI AMS-210EN"/>
    <s v="31/12/21"/>
    <d v="2021-11-30T00:00:00"/>
    <m/>
    <s v="PO210321"/>
    <n v="4"/>
    <x v="2"/>
    <n v="128.54"/>
    <n v="128.54"/>
  </r>
  <r>
    <x v="0"/>
    <s v="A.M.T.S"/>
    <s v="PO21321A"/>
    <d v="2022-01-03T00:00:00"/>
    <x v="20"/>
    <s v="Chasse navette pour machine pose agrafes JUKI AMS-210EN "/>
    <s v="31/12/21"/>
    <d v="2021-11-30T00:00:00"/>
    <m/>
    <s v="PO210321"/>
    <n v="3"/>
    <x v="4"/>
    <n v="177.21"/>
    <n v="177.21"/>
  </r>
  <r>
    <x v="0"/>
    <s v="A.M.T.S"/>
    <s v="PO21321A"/>
    <d v="2022-01-03T00:00:00"/>
    <x v="21"/>
    <s v="Pince principale pour machine pose agrafes JUKI AMS-210EN "/>
    <s v="31/12/21"/>
    <d v="2021-11-30T00:00:00"/>
    <m/>
    <s v="PO210321"/>
    <n v="1"/>
    <x v="0"/>
    <n v="271.01"/>
    <n v="271.01"/>
  </r>
  <r>
    <x v="0"/>
    <s v="A.M.T.S"/>
    <s v="PO21321A"/>
    <d v="2022-01-03T00:00:00"/>
    <x v="22"/>
    <s v="Boulon à molette (22+27) M10*L30 pour machine pose agrafes AMS 210 "/>
    <s v="31/12/21"/>
    <d v="2021-11-30T00:00:00"/>
    <m/>
    <s v="PO210321"/>
    <n v="10"/>
    <x v="2"/>
    <n v="90"/>
    <n v="90"/>
  </r>
  <r>
    <x v="0"/>
    <s v="A.M.T.S"/>
    <s v="PO21321A"/>
    <d v="2022-01-03T00:00:00"/>
    <x v="23"/>
    <s v="Support réglette de profondeur pour machine pose agrafes AMS210 EN "/>
    <s v="31/12/21"/>
    <d v="2021-11-30T00:00:00"/>
    <m/>
    <s v="PO210321"/>
    <n v="3"/>
    <x v="4"/>
    <n v="315.30900000000003"/>
    <n v="315.30900000000003"/>
  </r>
  <r>
    <x v="0"/>
    <s v="A.M.T.S"/>
    <s v="PO21321A"/>
    <d v="2022-01-03T00:00:00"/>
    <x v="24"/>
    <s v="Barre à aiguille pour machine Brideuse JUKI LK-1900B-HS"/>
    <s v="31/12/21"/>
    <d v="2021-11-30T00:00:00"/>
    <m/>
    <s v="PO210321"/>
    <n v="3"/>
    <x v="4"/>
    <n v="65.979299999999995"/>
    <n v="65.979299999999995"/>
  </r>
  <r>
    <x v="0"/>
    <s v="A.M.T.S"/>
    <s v="PO21321A"/>
    <d v="2022-01-03T00:00:00"/>
    <x v="25"/>
    <s v="Vis aiguille pour machine Brideuse JUKI LK-1900B-H"/>
    <s v="31/12/21"/>
    <d v="2021-11-30T00:00:00"/>
    <m/>
    <s v="PO210321"/>
    <n v="10"/>
    <x v="2"/>
    <n v="4.22"/>
    <n v="4.22"/>
  </r>
  <r>
    <x v="0"/>
    <s v="A.M.T.S"/>
    <s v="PO21321A"/>
    <d v="2022-01-03T00:00:00"/>
    <x v="26"/>
    <s v="Passe fil de barre à aiguille pour machine pose agrafes JUKI AMS-210E"/>
    <s v="31/12/21"/>
    <d v="2021-11-30T00:00:00"/>
    <m/>
    <s v="PO210321"/>
    <n v="10"/>
    <x v="2"/>
    <n v="10.19"/>
    <n v="10.19"/>
  </r>
  <r>
    <x v="1"/>
    <s v="MURTRA SA"/>
    <s v="OM210585"/>
    <d v="2022-01-06T00:00:00"/>
    <x v="27"/>
    <s v="Contrepoids chaine Blanc"/>
    <s v="12/01/22"/>
    <d v="2021-12-22T00:00:00"/>
    <s v="924294"/>
    <s v="OM210585"/>
    <n v="1620"/>
    <x v="8"/>
    <n v="925.34400000000005"/>
    <n v="943.81200000000001"/>
  </r>
  <r>
    <x v="1"/>
    <s v="MURTRA SA"/>
    <s v="OM210585"/>
    <d v="2022-01-06T00:00:00"/>
    <x v="28"/>
    <s v="Ceinture auto adhésif 9mm FILM"/>
    <s v="12/01/22"/>
    <d v="2021-12-22T00:00:00"/>
    <s v="924294"/>
    <s v="OM210585"/>
    <n v="900"/>
    <x v="9"/>
    <n v="13176"/>
    <n v="13439.97"/>
  </r>
  <r>
    <x v="1"/>
    <s v="MURTRA SA"/>
    <s v="OM210585"/>
    <d v="2022-01-06T00:00:00"/>
    <x v="29"/>
    <s v="Ruflette transparent 70 mm ."/>
    <m/>
    <d v="2021-09-23T00:00:00"/>
    <s v="924295"/>
    <s v="OM210424"/>
    <n v="1000"/>
    <x v="10"/>
    <n v="434.7"/>
    <n v="443.4"/>
  </r>
  <r>
    <x v="1"/>
    <s v="MURTRA SA"/>
    <s v="OM210585"/>
    <d v="2022-01-06T00:00:00"/>
    <x v="30"/>
    <s v="Tige fibre de verre 4mm"/>
    <s v="26/01/22"/>
    <d v="2021-12-14T00:00:00"/>
    <s v="924293"/>
    <s v="OM210564"/>
    <n v="9000"/>
    <x v="11"/>
    <n v="708.3"/>
    <n v="722.7"/>
  </r>
  <r>
    <x v="1"/>
    <s v="MURTRA SA"/>
    <s v="OM210585"/>
    <d v="2022-01-06T00:00:00"/>
    <x v="31"/>
    <s v="Support PVC  Court Supérieur."/>
    <m/>
    <d v="2021-09-23T00:00:00"/>
    <s v="924295"/>
    <s v="OM210424"/>
    <n v="500"/>
    <x v="3"/>
    <n v="730"/>
    <n v="744.6"/>
  </r>
  <r>
    <x v="2"/>
    <s v="C.M.C NEGOCE"/>
    <s v="OM210544"/>
    <d v="2022-01-06T00:00:00"/>
    <x v="32"/>
    <s v="Swift d'attache plastique fine 45mm"/>
    <m/>
    <d v="2021-12-27T00:00:00"/>
    <m/>
    <s v="OM210544"/>
    <n v="175000"/>
    <x v="12"/>
    <n v="87.5"/>
    <n v="87.5"/>
  </r>
  <r>
    <x v="2"/>
    <s v="C.M.C NEGOCE"/>
    <s v="OM210544"/>
    <d v="2022-01-06T00:00:00"/>
    <x v="33"/>
    <s v="Scotch 5cm*100m transparent Silencieux"/>
    <m/>
    <d v="2021-12-27T00:00:00"/>
    <m/>
    <s v="OM210544"/>
    <n v="1080"/>
    <x v="13"/>
    <n v="918.10799999999995"/>
    <n v="918.10799999999995"/>
  </r>
  <r>
    <x v="3"/>
    <s v="PRYME FACHION"/>
    <s v="OM210510"/>
    <d v="2022-01-06T00:00:00"/>
    <x v="34"/>
    <s v="Anneau laiton 40 mm Vieux argent "/>
    <m/>
    <d v="2021-11-02T00:00:00"/>
    <m/>
    <s v="OM210510"/>
    <n v="2000"/>
    <x v="14"/>
    <n v="500"/>
    <n v="500"/>
  </r>
  <r>
    <x v="3"/>
    <s v="PRYME FACHION"/>
    <s v="OM210510"/>
    <d v="2022-01-06T00:00:00"/>
    <x v="35"/>
    <s v="Anneau laiton 25 mm Noir"/>
    <m/>
    <d v="2021-11-02T00:00:00"/>
    <m/>
    <s v="OM210510"/>
    <n v="3000"/>
    <x v="15"/>
    <n v="720"/>
    <n v="720"/>
  </r>
  <r>
    <x v="3"/>
    <s v="PRYME FACHION"/>
    <s v="OM210563"/>
    <d v="2022-01-06T00:00:00"/>
    <x v="36"/>
    <s v="Anneau laiton 40  mm Satin"/>
    <s v="26/01/22"/>
    <d v="2021-12-14T00:00:00"/>
    <m/>
    <s v="OM210563"/>
    <n v="4000"/>
    <x v="16"/>
    <n v="1036"/>
    <n v="952"/>
  </r>
  <r>
    <x v="3"/>
    <s v="PRYME FACHION"/>
    <s v="OM210563"/>
    <d v="2022-01-06T00:00:00"/>
    <x v="37"/>
    <s v="Anneau laiton 40  mm Noir"/>
    <s v="26/01/22"/>
    <d v="2021-12-14T00:00:00"/>
    <m/>
    <s v="OM210563"/>
    <n v="2500"/>
    <x v="17"/>
    <n v="800"/>
    <n v="792.25"/>
  </r>
  <r>
    <x v="3"/>
    <s v="PRYME FACHION"/>
    <s v="OM210563"/>
    <d v="2022-01-06T00:00:00"/>
    <x v="38"/>
    <s v="Anneau laiton 40  mm Or"/>
    <s v="26/01/22"/>
    <d v="2021-12-14T00:00:00"/>
    <m/>
    <s v="OM210563"/>
    <n v="1000"/>
    <x v="15"/>
    <n v="113"/>
    <n v="228.1"/>
  </r>
  <r>
    <x v="3"/>
    <s v="PRYME FACHION"/>
    <s v="OM210563"/>
    <d v="2022-01-06T00:00:00"/>
    <x v="39"/>
    <s v="Anneau laiton 40  mm vieux laiton"/>
    <s v="26/01/22"/>
    <d v="2021-12-14T00:00:00"/>
    <m/>
    <s v="OM210563"/>
    <n v="2000"/>
    <x v="14"/>
    <n v="490"/>
    <n v="460"/>
  </r>
  <r>
    <x v="3"/>
    <s v="PRYME FACHION"/>
    <s v="OM21563A"/>
    <d v="2022-01-06T00:00:00"/>
    <x v="40"/>
    <s v="Rouleaux plastique pour coupe"/>
    <s v="26/01/22"/>
    <d v="2021-12-14T00:00:00"/>
    <m/>
    <s v="OM210563"/>
    <n v="406"/>
    <x v="18"/>
    <n v="771.4"/>
    <n v="771.4"/>
  </r>
  <r>
    <x v="4"/>
    <s v="Eisenkolb"/>
    <s v="OM210566"/>
    <d v="2022-01-07T00:00:00"/>
    <x v="41"/>
    <s v="Agraffe plastique 75 mm KW"/>
    <s v="26/01/22"/>
    <d v="2021-12-14T00:00:00"/>
    <m/>
    <s v="OM210566"/>
    <n v="2500000"/>
    <x v="19"/>
    <n v="61500"/>
    <n v="63750"/>
  </r>
  <r>
    <x v="5"/>
    <s v="GUSTAV GERSTER"/>
    <s v="OM210612"/>
    <d v="2022-01-05T00:00:00"/>
    <x v="42"/>
    <s v="voile uni Sintra Blanc"/>
    <s v="05/01/22"/>
    <d v="2021-12-02T00:00:00"/>
    <s v="061094"/>
    <s v="OM210612"/>
    <n v="31.6"/>
    <x v="20"/>
    <n v="158"/>
    <n v="158"/>
  </r>
  <r>
    <x v="5"/>
    <s v="GUSTAV GERSTER"/>
    <s v="OM210612"/>
    <d v="2022-01-05T00:00:00"/>
    <x v="42"/>
    <s v="voile uni Sintra Blanc"/>
    <s v="05/01/22"/>
    <d v="2021-12-02T00:00:00"/>
    <s v="061094"/>
    <s v="OM210612"/>
    <n v="30"/>
    <x v="21"/>
    <n v="150"/>
    <n v="150"/>
  </r>
  <r>
    <x v="5"/>
    <s v="GUSTAV GERSTER"/>
    <s v="OM210612"/>
    <d v="2022-01-05T00:00:00"/>
    <x v="42"/>
    <s v="voile uni Sintra Blanc"/>
    <s v="05/01/22"/>
    <d v="2021-12-02T00:00:00"/>
    <s v="061094"/>
    <s v="OM210612"/>
    <n v="37.1"/>
    <x v="22"/>
    <n v="185.5"/>
    <n v="185.5"/>
  </r>
  <r>
    <x v="5"/>
    <s v="GUSTAV GERSTER"/>
    <s v="OM210612"/>
    <d v="2022-01-05T00:00:00"/>
    <x v="42"/>
    <s v="voile uni Sintra Blanc"/>
    <s v="05/01/22"/>
    <d v="2021-12-02T00:00:00"/>
    <s v="061094"/>
    <s v="OM210612"/>
    <n v="25.7"/>
    <x v="23"/>
    <n v="128.5"/>
    <n v="128.5"/>
  </r>
  <r>
    <x v="5"/>
    <s v="GUSTAV GERSTER"/>
    <s v="OM210612"/>
    <d v="2022-01-05T00:00:00"/>
    <x v="42"/>
    <s v="voile uni Sintra Blanc"/>
    <s v="05/01/22"/>
    <d v="2021-12-02T00:00:00"/>
    <s v="061094"/>
    <s v="OM210612"/>
    <n v="30.1"/>
    <x v="24"/>
    <n v="150.5"/>
    <n v="150.5"/>
  </r>
  <r>
    <x v="5"/>
    <s v="GUSTAV GERSTER"/>
    <s v="OM210612"/>
    <d v="2022-01-05T00:00:00"/>
    <x v="42"/>
    <s v="voile uni Sintra Blanc"/>
    <s v="05/01/22"/>
    <d v="2021-12-02T00:00:00"/>
    <s v="061094"/>
    <s v="OM210612"/>
    <n v="28.3"/>
    <x v="25"/>
    <n v="141.5"/>
    <n v="141.5"/>
  </r>
  <r>
    <x v="5"/>
    <s v="GUSTAV GERSTER"/>
    <s v="OM210612"/>
    <d v="2022-01-05T00:00:00"/>
    <x v="43"/>
    <s v="voile uni Nice Blanc"/>
    <s v="05/01/22"/>
    <d v="2021-12-02T00:00:00"/>
    <s v="061094"/>
    <s v="OM210612"/>
    <n v="22.3"/>
    <x v="26"/>
    <n v="75.822199999999995"/>
    <n v="75.822199999999995"/>
  </r>
  <r>
    <x v="5"/>
    <s v="GUSTAV GERSTER"/>
    <s v="OM210612"/>
    <d v="2022-01-05T00:00:00"/>
    <x v="43"/>
    <s v="voile uni Nice Blanc"/>
    <s v="05/01/22"/>
    <d v="2021-12-02T00:00:00"/>
    <s v="061094"/>
    <s v="OM210612"/>
    <n v="27.1"/>
    <x v="27"/>
    <n v="92.142700000000005"/>
    <n v="92.142700000000005"/>
  </r>
  <r>
    <x v="5"/>
    <s v="GUSTAV GERSTER"/>
    <s v="OM210612"/>
    <d v="2022-01-05T00:00:00"/>
    <x v="43"/>
    <s v="voile uni Nice Blanc"/>
    <s v="05/01/22"/>
    <d v="2021-12-02T00:00:00"/>
    <s v="061094"/>
    <s v="OM210612"/>
    <n v="24.9"/>
    <x v="28"/>
    <n v="84.662499999999994"/>
    <n v="84.662499999999994"/>
  </r>
  <r>
    <x v="5"/>
    <s v="GUSTAV GERSTER"/>
    <s v="OM210612"/>
    <d v="2022-01-05T00:00:00"/>
    <x v="43"/>
    <s v="voile uni Nice Blanc"/>
    <s v="05/01/22"/>
    <d v="2021-12-02T00:00:00"/>
    <s v="061094"/>
    <s v="OM210612"/>
    <n v="30.3"/>
    <x v="29"/>
    <n v="103.023"/>
    <n v="103.023"/>
  </r>
  <r>
    <x v="5"/>
    <s v="GUSTAV GERSTER"/>
    <s v="OM210612"/>
    <d v="2022-01-05T00:00:00"/>
    <x v="43"/>
    <s v="voile uni Nice Blanc"/>
    <s v="05/01/22"/>
    <d v="2021-12-02T00:00:00"/>
    <s v="061094"/>
    <s v="OM210612"/>
    <n v="30"/>
    <x v="21"/>
    <n v="102.003"/>
    <n v="102.003"/>
  </r>
  <r>
    <x v="5"/>
    <s v="GUSTAV GERSTER"/>
    <s v="OM210612"/>
    <d v="2022-01-05T00:00:00"/>
    <x v="43"/>
    <s v="voile uni Nice Blanc"/>
    <s v="05/01/22"/>
    <d v="2021-12-02T00:00:00"/>
    <s v="061094"/>
    <s v="OM210612"/>
    <n v="24.4"/>
    <x v="30"/>
    <n v="82.962400000000002"/>
    <n v="82.962400000000002"/>
  </r>
  <r>
    <x v="5"/>
    <s v="GUSTAV GERSTER"/>
    <s v="OM210612"/>
    <d v="2022-01-05T00:00:00"/>
    <x v="43"/>
    <s v="voile uni Nice Blanc"/>
    <s v="05/01/22"/>
    <d v="2021-12-02T00:00:00"/>
    <s v="061094"/>
    <s v="OM210612"/>
    <n v="30.1"/>
    <x v="24"/>
    <n v="102.343"/>
    <n v="102.343"/>
  </r>
  <r>
    <x v="5"/>
    <s v="GUSTAV GERSTER"/>
    <s v="OM210612"/>
    <d v="2022-01-05T00:00:00"/>
    <x v="43"/>
    <s v="voile uni Nice Blanc"/>
    <s v="05/01/22"/>
    <d v="2021-12-02T00:00:00"/>
    <s v="061094"/>
    <s v="OM210612"/>
    <n v="28.4"/>
    <x v="31"/>
    <n v="96.562799999999996"/>
    <n v="96.562799999999996"/>
  </r>
  <r>
    <x v="5"/>
    <s v="GUSTAV GERSTER"/>
    <s v="OM210612"/>
    <d v="2022-01-05T00:00:00"/>
    <x v="43"/>
    <s v="voile uni Nice Blanc"/>
    <s v="05/01/22"/>
    <d v="2021-12-02T00:00:00"/>
    <s v="061094"/>
    <s v="OM210612"/>
    <n v="28.9"/>
    <x v="32"/>
    <n v="98.262900000000002"/>
    <n v="98.262900000000002"/>
  </r>
  <r>
    <x v="5"/>
    <s v="GUSTAV GERSTER"/>
    <s v="OM210612"/>
    <d v="2022-01-05T00:00:00"/>
    <x v="43"/>
    <s v="voile uni Nice Blanc"/>
    <s v="05/01/22"/>
    <d v="2021-12-02T00:00:00"/>
    <s v="061094"/>
    <s v="OM210612"/>
    <n v="32"/>
    <x v="33"/>
    <n v="108.8032"/>
    <n v="108.8032"/>
  </r>
  <r>
    <x v="5"/>
    <s v="GUSTAV GERSTER"/>
    <s v="OM210612"/>
    <d v="2022-01-05T00:00:00"/>
    <x v="44"/>
    <s v="voile uni Nice Ecru"/>
    <s v="05/01/22"/>
    <d v="2021-12-02T00:00:00"/>
    <s v="061094"/>
    <s v="OM210612"/>
    <n v="30.1"/>
    <x v="24"/>
    <n v="102.343"/>
    <n v="102.343"/>
  </r>
  <r>
    <x v="5"/>
    <s v="GUSTAV GERSTER"/>
    <s v="OM210612"/>
    <d v="2022-01-05T00:00:00"/>
    <x v="44"/>
    <s v="voile uni Nice Ecru"/>
    <s v="05/01/22"/>
    <d v="2021-12-02T00:00:00"/>
    <s v="061094"/>
    <s v="OM210612"/>
    <n v="30.1"/>
    <x v="24"/>
    <n v="102.343"/>
    <n v="102.343"/>
  </r>
  <r>
    <x v="5"/>
    <s v="GUSTAV GERSTER"/>
    <s v="OM210612"/>
    <d v="2022-01-05T00:00:00"/>
    <x v="44"/>
    <s v="voile uni Nice Ecru"/>
    <s v="05/01/22"/>
    <d v="2021-12-02T00:00:00"/>
    <s v="061094"/>
    <s v="OM210612"/>
    <n v="36.1"/>
    <x v="34"/>
    <n v="122.7436"/>
    <n v="122.7436"/>
  </r>
  <r>
    <x v="5"/>
    <s v="GUSTAV GERSTER"/>
    <s v="OM210612"/>
    <d v="2022-01-05T00:00:00"/>
    <x v="44"/>
    <s v="voile uni Nice Ecru"/>
    <s v="05/01/22"/>
    <d v="2021-12-02T00:00:00"/>
    <s v="061094"/>
    <s v="OM210612"/>
    <n v="30.1"/>
    <x v="24"/>
    <n v="102.343"/>
    <n v="102.343"/>
  </r>
  <r>
    <x v="5"/>
    <s v="GUSTAV GERSTER"/>
    <s v="OM210612"/>
    <d v="2022-01-05T00:00:00"/>
    <x v="44"/>
    <s v="voile uni Nice Ecru"/>
    <s v="05/01/22"/>
    <d v="2021-12-02T00:00:00"/>
    <s v="061094"/>
    <s v="OM210612"/>
    <n v="35"/>
    <x v="35"/>
    <n v="119.0035"/>
    <n v="119.0035"/>
  </r>
  <r>
    <x v="5"/>
    <s v="GUSTAV GERSTER"/>
    <s v="OM210612"/>
    <d v="2022-01-05T00:00:00"/>
    <x v="44"/>
    <s v="voile uni Nice Ecru"/>
    <s v="05/01/22"/>
    <d v="2021-12-02T00:00:00"/>
    <s v="061094"/>
    <s v="OM210612"/>
    <n v="32.1"/>
    <x v="36"/>
    <n v="109.14319999999999"/>
    <n v="109.14319999999999"/>
  </r>
  <r>
    <x v="6"/>
    <s v="SUNPLASTIK"/>
    <s v="OM21516"/>
    <d v="2022-01-04T00:00:00"/>
    <x v="45"/>
    <s v="Cintre plastique noir Grand"/>
    <m/>
    <d v="2021-11-02T00:00:00"/>
    <m/>
    <s v="OM21516"/>
    <n v="4300"/>
    <x v="37"/>
    <n v="1350.2"/>
    <n v="1350.2"/>
  </r>
  <r>
    <x v="7"/>
    <s v="VERDI"/>
    <s v="OM210104"/>
    <d v="2022-01-05T00:00:00"/>
    <x v="46"/>
    <s v="Tissu Spotty Gris "/>
    <s v="05/01/22"/>
    <d v="2021-10-27T00:00:00"/>
    <s v="061092"/>
    <s v="OM210104"/>
    <n v="45"/>
    <x v="38"/>
    <n v="302.31"/>
    <n v="302.31"/>
  </r>
  <r>
    <x v="7"/>
    <s v="VERDI"/>
    <s v="OM210104"/>
    <d v="2022-01-05T00:00:00"/>
    <x v="46"/>
    <s v="Tissu Spotty Gris "/>
    <s v="05/01/22"/>
    <d v="2021-10-27T00:00:00"/>
    <s v="061092"/>
    <s v="OM210104"/>
    <n v="40"/>
    <x v="39"/>
    <n v="268.72000000000003"/>
    <n v="268.72000000000003"/>
  </r>
  <r>
    <x v="7"/>
    <s v="VERDI"/>
    <s v="OM210104"/>
    <d v="2022-01-05T00:00:00"/>
    <x v="46"/>
    <s v="Tissu Spotty Gris "/>
    <s v="05/01/22"/>
    <d v="2021-10-27T00:00:00"/>
    <s v="061092"/>
    <s v="OM210104"/>
    <n v="54"/>
    <x v="40"/>
    <n v="362.77199999999999"/>
    <n v="362.77199999999999"/>
  </r>
  <r>
    <x v="7"/>
    <s v="VERDI"/>
    <s v="OM210104"/>
    <d v="2022-01-05T00:00:00"/>
    <x v="46"/>
    <s v="Tissu Spotty Gris "/>
    <s v="05/01/22"/>
    <d v="2021-10-27T00:00:00"/>
    <s v="061092"/>
    <s v="OM210104"/>
    <n v="37"/>
    <x v="41"/>
    <n v="248.566"/>
    <n v="248.566"/>
  </r>
  <r>
    <x v="7"/>
    <s v="VERDI"/>
    <s v="OM210104"/>
    <d v="2022-01-05T00:00:00"/>
    <x v="47"/>
    <s v="voile rayure Osaka Blanc"/>
    <s v="05/01/22"/>
    <d v="2021-10-27T00:00:00"/>
    <s v="061092"/>
    <s v="OM210104"/>
    <n v="29"/>
    <x v="42"/>
    <n v="120.408"/>
    <n v="120.408"/>
  </r>
  <r>
    <x v="7"/>
    <s v="VERDI"/>
    <s v="OM210104"/>
    <d v="2022-01-05T00:00:00"/>
    <x v="47"/>
    <s v="voile rayure Osaka Blanc"/>
    <s v="05/01/22"/>
    <d v="2021-10-27T00:00:00"/>
    <s v="061092"/>
    <s v="OM210104"/>
    <n v="24"/>
    <x v="43"/>
    <n v="99.647999999999996"/>
    <n v="99.647999999999996"/>
  </r>
  <r>
    <x v="7"/>
    <s v="VERDI"/>
    <s v="OM210104"/>
    <d v="2022-01-05T00:00:00"/>
    <x v="47"/>
    <s v="voile rayure Osaka Blanc"/>
    <s v="05/01/22"/>
    <d v="2021-10-27T00:00:00"/>
    <s v="061092"/>
    <s v="OM210104"/>
    <n v="30"/>
    <x v="21"/>
    <n v="124.56"/>
    <n v="124.56"/>
  </r>
  <r>
    <x v="7"/>
    <s v="VERDI"/>
    <s v="OM210104"/>
    <d v="2022-01-05T00:00:00"/>
    <x v="47"/>
    <s v="voile rayure Osaka Blanc"/>
    <s v="05/01/22"/>
    <d v="2021-10-27T00:00:00"/>
    <s v="061092"/>
    <s v="OM210104"/>
    <n v="30"/>
    <x v="21"/>
    <n v="124.56"/>
    <n v="124.56"/>
  </r>
  <r>
    <x v="7"/>
    <s v="VERDI"/>
    <s v="OM210104"/>
    <d v="2022-01-05T00:00:00"/>
    <x v="47"/>
    <s v="voile rayure Osaka Blanc"/>
    <s v="05/01/22"/>
    <d v="2021-10-27T00:00:00"/>
    <s v="061092"/>
    <s v="OM210104"/>
    <n v="30"/>
    <x v="21"/>
    <n v="124.56"/>
    <n v="124.56"/>
  </r>
  <r>
    <x v="7"/>
    <s v="VERDI"/>
    <s v="OM210104"/>
    <d v="2022-01-05T00:00:00"/>
    <x v="47"/>
    <s v="voile rayure Osaka Blanc"/>
    <s v="05/01/22"/>
    <d v="2021-10-27T00:00:00"/>
    <s v="061092"/>
    <s v="OM210104"/>
    <n v="30"/>
    <x v="21"/>
    <n v="124.56"/>
    <n v="124.56"/>
  </r>
  <r>
    <x v="7"/>
    <s v="VERDI"/>
    <s v="OM210104"/>
    <d v="2022-01-05T00:00:00"/>
    <x v="47"/>
    <s v="voile rayure Osaka Blanc"/>
    <s v="05/01/22"/>
    <d v="2021-10-27T00:00:00"/>
    <s v="061092"/>
    <s v="OM210104"/>
    <n v="30"/>
    <x v="21"/>
    <n v="124.56"/>
    <n v="124.56"/>
  </r>
  <r>
    <x v="7"/>
    <s v="VERDI"/>
    <s v="OM210104"/>
    <d v="2022-01-05T00:00:00"/>
    <x v="48"/>
    <s v="INDIANA Noir"/>
    <s v="05/01/22"/>
    <d v="2021-10-27T00:00:00"/>
    <s v="061092"/>
    <s v="OM210104"/>
    <n v="27"/>
    <x v="44"/>
    <n v="104.03100000000001"/>
    <n v="104.03100000000001"/>
  </r>
  <r>
    <x v="7"/>
    <s v="VERDI"/>
    <s v="OM210104"/>
    <d v="2022-01-05T00:00:00"/>
    <x v="48"/>
    <s v="INDIANA Noir"/>
    <s v="05/01/22"/>
    <d v="2021-10-27T00:00:00"/>
    <s v="061092"/>
    <s v="OM210104"/>
    <n v="30"/>
    <x v="21"/>
    <n v="115.59"/>
    <n v="115.59"/>
  </r>
  <r>
    <x v="7"/>
    <s v="VERDI"/>
    <s v="OM210104"/>
    <d v="2022-01-05T00:00:00"/>
    <x v="48"/>
    <s v="INDIANA Noir"/>
    <s v="05/01/22"/>
    <d v="2021-10-27T00:00:00"/>
    <s v="061092"/>
    <s v="OM210104"/>
    <n v="31"/>
    <x v="45"/>
    <n v="119.443"/>
    <n v="119.443"/>
  </r>
  <r>
    <x v="7"/>
    <s v="VERDI"/>
    <s v="OM210104"/>
    <d v="2022-01-05T00:00:00"/>
    <x v="48"/>
    <s v="INDIANA Noir"/>
    <s v="05/01/22"/>
    <d v="2021-10-27T00:00:00"/>
    <s v="061092"/>
    <s v="OM210104"/>
    <n v="29"/>
    <x v="42"/>
    <n v="111.73699999999999"/>
    <n v="111.73699999999999"/>
  </r>
  <r>
    <x v="7"/>
    <s v="VERDI"/>
    <s v="OM210104"/>
    <d v="2022-01-05T00:00:00"/>
    <x v="48"/>
    <s v="INDIANA Noir"/>
    <s v="05/01/22"/>
    <d v="2021-10-27T00:00:00"/>
    <s v="061092"/>
    <s v="OM210104"/>
    <n v="29"/>
    <x v="42"/>
    <n v="111.73699999999999"/>
    <n v="111.73699999999999"/>
  </r>
  <r>
    <x v="7"/>
    <s v="VERDI"/>
    <s v="OM210104"/>
    <d v="2022-01-05T00:00:00"/>
    <x v="48"/>
    <s v="INDIANA Noir"/>
    <s v="05/01/22"/>
    <d v="2021-10-27T00:00:00"/>
    <s v="061092"/>
    <s v="OM210104"/>
    <n v="30"/>
    <x v="21"/>
    <n v="115.59"/>
    <n v="115.59"/>
  </r>
  <r>
    <x v="7"/>
    <s v="VERDI"/>
    <s v="OM210104"/>
    <d v="2022-01-05T00:00:00"/>
    <x v="48"/>
    <s v="INDIANA Noir"/>
    <s v="05/01/22"/>
    <d v="2021-10-27T00:00:00"/>
    <s v="061092"/>
    <s v="OM210104"/>
    <n v="30"/>
    <x v="21"/>
    <n v="115.59"/>
    <n v="115.59"/>
  </r>
  <r>
    <x v="7"/>
    <s v="VERDI"/>
    <s v="OM210104"/>
    <d v="2022-01-05T00:00:00"/>
    <x v="48"/>
    <s v="INDIANA Noir"/>
    <s v="05/01/22"/>
    <d v="2021-10-27T00:00:00"/>
    <s v="061092"/>
    <s v="OM210104"/>
    <n v="30"/>
    <x v="21"/>
    <n v="115.59"/>
    <n v="115.59"/>
  </r>
  <r>
    <x v="7"/>
    <s v="VERDI"/>
    <s v="OM210104"/>
    <d v="2022-01-05T00:00:00"/>
    <x v="48"/>
    <s v="INDIANA Noir"/>
    <s v="05/01/22"/>
    <d v="2021-10-27T00:00:00"/>
    <s v="061092"/>
    <s v="OM210104"/>
    <n v="30"/>
    <x v="21"/>
    <n v="115.59"/>
    <n v="115.59"/>
  </r>
  <r>
    <x v="7"/>
    <s v="VERDI"/>
    <s v="OM210104"/>
    <d v="2022-01-05T00:00:00"/>
    <x v="48"/>
    <s v="INDIANA Noir"/>
    <s v="05/01/22"/>
    <d v="2021-10-27T00:00:00"/>
    <s v="061092"/>
    <s v="OM210104"/>
    <n v="29"/>
    <x v="42"/>
    <n v="111.73699999999999"/>
    <n v="111.73699999999999"/>
  </r>
  <r>
    <x v="7"/>
    <s v="VERDI"/>
    <s v="OM210104"/>
    <d v="2022-01-05T00:00:00"/>
    <x v="48"/>
    <s v="INDIANA Noir"/>
    <s v="05/01/22"/>
    <d v="2021-10-27T00:00:00"/>
    <s v="061092"/>
    <s v="OM210104"/>
    <n v="29"/>
    <x v="42"/>
    <n v="111.73699999999999"/>
    <n v="111.73699999999999"/>
  </r>
  <r>
    <x v="7"/>
    <s v="VERDI"/>
    <s v="OM210104"/>
    <d v="2022-01-05T00:00:00"/>
    <x v="48"/>
    <s v="INDIANA Noir"/>
    <s v="05/01/22"/>
    <d v="2021-10-27T00:00:00"/>
    <s v="061092"/>
    <s v="OM210104"/>
    <n v="29"/>
    <x v="42"/>
    <n v="111.73699999999999"/>
    <n v="111.73699999999999"/>
  </r>
  <r>
    <x v="7"/>
    <s v="VERDI"/>
    <s v="OM210104"/>
    <d v="2022-01-05T00:00:00"/>
    <x v="48"/>
    <s v="INDIANA Noir"/>
    <s v="05/01/22"/>
    <d v="2021-10-27T00:00:00"/>
    <s v="061092"/>
    <s v="OM210104"/>
    <n v="29"/>
    <x v="42"/>
    <n v="111.73699999999999"/>
    <n v="111.73699999999999"/>
  </r>
  <r>
    <x v="7"/>
    <s v="VERDI"/>
    <s v="OM210104"/>
    <d v="2022-01-05T00:00:00"/>
    <x v="48"/>
    <s v="INDIANA Noir"/>
    <s v="05/01/22"/>
    <d v="2021-10-27T00:00:00"/>
    <s v="061092"/>
    <s v="OM210104"/>
    <n v="26"/>
    <x v="46"/>
    <n v="100.178"/>
    <n v="100.178"/>
  </r>
  <r>
    <x v="7"/>
    <s v="VERDI"/>
    <s v="OM210104"/>
    <d v="2022-01-05T00:00:00"/>
    <x v="48"/>
    <s v="INDIANA Noir"/>
    <s v="05/01/22"/>
    <d v="2021-10-27T00:00:00"/>
    <s v="061092"/>
    <s v="OM210104"/>
    <n v="25"/>
    <x v="47"/>
    <n v="96.325000000000003"/>
    <n v="96.325000000000003"/>
  </r>
  <r>
    <x v="7"/>
    <s v="VERDI"/>
    <s v="OM210104"/>
    <d v="2022-01-05T00:00:00"/>
    <x v="48"/>
    <s v="INDIANA Noir"/>
    <s v="05/01/22"/>
    <d v="2021-10-27T00:00:00"/>
    <s v="061092"/>
    <s v="OM210104"/>
    <n v="25"/>
    <x v="47"/>
    <n v="96.325000000000003"/>
    <n v="96.325000000000003"/>
  </r>
  <r>
    <x v="7"/>
    <s v="VERDI"/>
    <s v="OM210104"/>
    <d v="2022-01-05T00:00:00"/>
    <x v="48"/>
    <s v="INDIANA Noir"/>
    <s v="05/01/22"/>
    <d v="2021-10-27T00:00:00"/>
    <s v="061092"/>
    <s v="OM210104"/>
    <n v="19"/>
    <x v="48"/>
    <n v="73.206999999999994"/>
    <n v="73.206999999999994"/>
  </r>
  <r>
    <x v="7"/>
    <s v="VERDI"/>
    <s v="OM210104"/>
    <d v="2022-01-05T00:00:00"/>
    <x v="48"/>
    <s v="INDIANA Noir"/>
    <s v="05/01/22"/>
    <d v="2021-10-27T00:00:00"/>
    <s v="061092"/>
    <s v="OM210104"/>
    <n v="26"/>
    <x v="46"/>
    <n v="100.178"/>
    <n v="100.178"/>
  </r>
  <r>
    <x v="7"/>
    <s v="VERDI"/>
    <s v="OM210104"/>
    <d v="2022-01-05T00:00:00"/>
    <x v="48"/>
    <s v="INDIANA Noir"/>
    <s v="05/01/22"/>
    <d v="2021-10-27T00:00:00"/>
    <s v="061092"/>
    <s v="OM210104"/>
    <n v="26"/>
    <x v="46"/>
    <n v="100.178"/>
    <n v="100.178"/>
  </r>
  <r>
    <x v="7"/>
    <s v="VERDI"/>
    <s v="OM210104"/>
    <d v="2022-01-05T00:00:00"/>
    <x v="49"/>
    <s v="NEVADA Blanc"/>
    <s v="05/01/22"/>
    <d v="2021-10-27T00:00:00"/>
    <s v="061092"/>
    <s v="OM210104"/>
    <n v="30"/>
    <x v="21"/>
    <n v="138.6"/>
    <n v="138.6"/>
  </r>
  <r>
    <x v="7"/>
    <s v="VERDI"/>
    <s v="OM210104"/>
    <d v="2022-01-05T00:00:00"/>
    <x v="49"/>
    <s v="NEVADA Blanc"/>
    <s v="05/01/22"/>
    <d v="2021-10-27T00:00:00"/>
    <s v="061092"/>
    <s v="OM210104"/>
    <n v="32"/>
    <x v="33"/>
    <n v="147.84"/>
    <n v="147.84"/>
  </r>
  <r>
    <x v="7"/>
    <s v="VERDI"/>
    <s v="OM210104"/>
    <d v="2022-01-05T00:00:00"/>
    <x v="49"/>
    <s v="NEVADA Blanc"/>
    <s v="05/01/22"/>
    <d v="2021-10-27T00:00:00"/>
    <s v="061092"/>
    <s v="OM210104"/>
    <n v="39"/>
    <x v="49"/>
    <n v="180.18"/>
    <n v="180.18"/>
  </r>
  <r>
    <x v="7"/>
    <s v="VERDI"/>
    <s v="OM210104"/>
    <d v="2022-01-05T00:00:00"/>
    <x v="49"/>
    <s v="NEVADA Blanc"/>
    <s v="05/01/22"/>
    <d v="2021-10-27T00:00:00"/>
    <s v="061092"/>
    <s v="OM210104"/>
    <n v="30"/>
    <x v="21"/>
    <n v="138.6"/>
    <n v="138.6"/>
  </r>
  <r>
    <x v="7"/>
    <s v="VERDI"/>
    <s v="OM210104"/>
    <d v="2022-01-05T00:00:00"/>
    <x v="49"/>
    <s v="NEVADA Blanc"/>
    <s v="05/01/22"/>
    <d v="2021-10-27T00:00:00"/>
    <s v="061092"/>
    <s v="OM210104"/>
    <n v="30"/>
    <x v="21"/>
    <n v="138.6"/>
    <n v="138.6"/>
  </r>
  <r>
    <x v="7"/>
    <s v="VERDI"/>
    <s v="OM210104"/>
    <d v="2022-01-05T00:00:00"/>
    <x v="49"/>
    <s v="NEVADA Blanc"/>
    <s v="05/01/22"/>
    <d v="2021-10-27T00:00:00"/>
    <s v="061092"/>
    <s v="OM210104"/>
    <n v="30"/>
    <x v="21"/>
    <n v="138.6"/>
    <n v="138.6"/>
  </r>
  <r>
    <x v="7"/>
    <s v="VERDI"/>
    <s v="OM210104"/>
    <d v="2022-01-05T00:00:00"/>
    <x v="49"/>
    <s v="NEVADA Blanc"/>
    <s v="05/01/22"/>
    <d v="2021-10-27T00:00:00"/>
    <s v="061092"/>
    <s v="OM210104"/>
    <n v="30"/>
    <x v="21"/>
    <n v="138.6"/>
    <n v="138.6"/>
  </r>
  <r>
    <x v="7"/>
    <s v="VERDI"/>
    <s v="OM210104"/>
    <d v="2022-01-05T00:00:00"/>
    <x v="50"/>
    <s v="ORLANDO Blanc"/>
    <s v="05/01/22"/>
    <d v="2021-10-27T00:00:00"/>
    <s v="061092"/>
    <s v="OM210104"/>
    <n v="40"/>
    <x v="39"/>
    <n v="133.6"/>
    <n v="133.6"/>
  </r>
  <r>
    <x v="7"/>
    <s v="VERDI"/>
    <s v="OM210104"/>
    <d v="2022-01-05T00:00:00"/>
    <x v="50"/>
    <s v="ORLANDO Blanc"/>
    <s v="05/01/22"/>
    <d v="2021-10-27T00:00:00"/>
    <s v="061092"/>
    <s v="OM210104"/>
    <n v="30"/>
    <x v="21"/>
    <n v="100.2"/>
    <n v="100.2"/>
  </r>
  <r>
    <x v="7"/>
    <s v="VERDI"/>
    <s v="OM210104"/>
    <d v="2022-01-05T00:00:00"/>
    <x v="50"/>
    <s v="ORLANDO Blanc"/>
    <s v="05/01/22"/>
    <d v="2021-10-27T00:00:00"/>
    <s v="061092"/>
    <s v="OM210104"/>
    <n v="30"/>
    <x v="21"/>
    <n v="100.2"/>
    <n v="100.2"/>
  </r>
  <r>
    <x v="7"/>
    <s v="VERDI"/>
    <s v="OM210104"/>
    <d v="2022-01-05T00:00:00"/>
    <x v="50"/>
    <s v="ORLANDO Blanc"/>
    <s v="05/01/22"/>
    <d v="2021-10-27T00:00:00"/>
    <s v="061092"/>
    <s v="OM210104"/>
    <n v="30"/>
    <x v="21"/>
    <n v="100.2"/>
    <n v="100.2"/>
  </r>
  <r>
    <x v="7"/>
    <s v="VERDI"/>
    <s v="OM210104"/>
    <d v="2022-01-05T00:00:00"/>
    <x v="50"/>
    <s v="ORLANDO Blanc"/>
    <s v="05/01/22"/>
    <d v="2021-10-27T00:00:00"/>
    <s v="061092"/>
    <s v="OM210104"/>
    <n v="24"/>
    <x v="43"/>
    <n v="80.16"/>
    <n v="80.16"/>
  </r>
  <r>
    <x v="7"/>
    <s v="VERDI"/>
    <s v="OM210104"/>
    <d v="2022-01-05T00:00:00"/>
    <x v="50"/>
    <s v="ORLANDO Blanc"/>
    <s v="05/01/22"/>
    <d v="2021-10-27T00:00:00"/>
    <s v="061092"/>
    <s v="OM210104"/>
    <n v="30"/>
    <x v="21"/>
    <n v="100.2"/>
    <n v="100.2"/>
  </r>
  <r>
    <x v="7"/>
    <s v="VERDI"/>
    <s v="OM210104"/>
    <d v="2022-01-05T00:00:00"/>
    <x v="50"/>
    <s v="ORLANDO Blanc"/>
    <s v="05/01/22"/>
    <d v="2021-10-27T00:00:00"/>
    <s v="061092"/>
    <s v="OM210104"/>
    <n v="30"/>
    <x v="21"/>
    <n v="100.2"/>
    <n v="100.2"/>
  </r>
  <r>
    <x v="8"/>
    <s v="C E T"/>
    <s v="OM22002"/>
    <d v="2022-01-06T00:00:00"/>
    <x v="51"/>
    <s v="Ruban thermocollant sur 2 faces.(3 cm)"/>
    <s v="12/01/22"/>
    <d v="2022-01-05T00:00:00"/>
    <m/>
    <s v="OM220002"/>
    <n v="20"/>
    <x v="50"/>
    <n v="154"/>
    <n v="154"/>
  </r>
  <r>
    <x v="9"/>
    <s v="Société 3N"/>
    <s v="OM210529"/>
    <d v="2022-01-06T00:00:00"/>
    <x v="52"/>
    <s v="Fil à coudre 120/5000 ASTRA 9115 "/>
    <m/>
    <d v="2021-12-27T00:00:00"/>
    <m/>
    <s v="OM210529"/>
    <n v="18"/>
    <x v="18"/>
    <n v="20.701799999999999"/>
    <n v="20.701799999999999"/>
  </r>
  <r>
    <x v="9"/>
    <s v="Société 3N"/>
    <s v="OM210529"/>
    <d v="2022-01-06T00:00:00"/>
    <x v="53"/>
    <s v="Fil à coudre 120/5000 ASTRA 9686"/>
    <m/>
    <d v="2021-12-27T00:00:00"/>
    <m/>
    <s v="OM210529"/>
    <n v="322"/>
    <x v="51"/>
    <n v="370.3322"/>
    <n v="370.3322"/>
  </r>
  <r>
    <x v="10"/>
    <s v="REKKA"/>
    <s v="OM210431"/>
    <d v="2022-01-05T00:00:00"/>
    <x v="54"/>
    <s v="LARINO Anthracite"/>
    <s v="05/01/22"/>
    <d v="2021-09-25T00:00:00"/>
    <s v="061093"/>
    <s v="OM210431"/>
    <n v="20"/>
    <x v="50"/>
    <n v="170"/>
    <n v="170"/>
  </r>
  <r>
    <x v="10"/>
    <s v="REKKA"/>
    <s v="OM210431"/>
    <d v="2022-01-05T00:00:00"/>
    <x v="54"/>
    <s v="LARINO Anthracite"/>
    <s v="05/01/22"/>
    <d v="2021-09-25T00:00:00"/>
    <s v="061093"/>
    <s v="OM210431"/>
    <n v="18.5"/>
    <x v="52"/>
    <n v="157.25"/>
    <n v="157.25"/>
  </r>
  <r>
    <x v="10"/>
    <s v="REKKA"/>
    <s v="OM210431"/>
    <d v="2022-01-05T00:00:00"/>
    <x v="54"/>
    <s v="LARINO Anthracite"/>
    <s v="05/01/22"/>
    <d v="2021-09-25T00:00:00"/>
    <s v="061093"/>
    <s v="OM210431"/>
    <n v="30"/>
    <x v="21"/>
    <n v="255"/>
    <n v="255"/>
  </r>
  <r>
    <x v="10"/>
    <s v="REKKA"/>
    <s v="OM210431"/>
    <d v="2022-01-05T00:00:00"/>
    <x v="54"/>
    <s v="LARINO Anthracite"/>
    <s v="05/01/22"/>
    <d v="2021-09-25T00:00:00"/>
    <s v="061093"/>
    <s v="OM210431"/>
    <n v="20"/>
    <x v="50"/>
    <n v="170"/>
    <n v="170"/>
  </r>
  <r>
    <x v="10"/>
    <s v="REKKA"/>
    <s v="OM210431"/>
    <d v="2022-01-05T00:00:00"/>
    <x v="54"/>
    <s v="LARINO Anthracite"/>
    <s v="05/01/22"/>
    <d v="2021-09-25T00:00:00"/>
    <s v="061093"/>
    <s v="OM210431"/>
    <n v="30.6"/>
    <x v="53"/>
    <n v="260.10000000000002"/>
    <n v="260.10000000000002"/>
  </r>
  <r>
    <x v="10"/>
    <s v="REKKA"/>
    <s v="OM210431"/>
    <d v="2022-01-05T00:00:00"/>
    <x v="54"/>
    <s v="LARINO Anthracite"/>
    <s v="05/01/22"/>
    <d v="2021-09-25T00:00:00"/>
    <s v="061093"/>
    <s v="OM210431"/>
    <n v="20.3"/>
    <x v="54"/>
    <n v="172.55"/>
    <n v="172.55"/>
  </r>
  <r>
    <x v="10"/>
    <s v="REKKA"/>
    <s v="OM210431"/>
    <d v="2022-01-05T00:00:00"/>
    <x v="54"/>
    <s v="LARINO Anthracite"/>
    <s v="05/01/22"/>
    <d v="2021-09-25T00:00:00"/>
    <s v="061093"/>
    <s v="OM210431"/>
    <n v="23.8"/>
    <x v="55"/>
    <n v="202.3"/>
    <n v="202.3"/>
  </r>
  <r>
    <x v="10"/>
    <s v="REKKA"/>
    <s v="OM210431"/>
    <d v="2022-01-05T00:00:00"/>
    <x v="54"/>
    <s v="LARINO Anthracite"/>
    <s v="05/01/22"/>
    <d v="2021-09-25T00:00:00"/>
    <s v="061093"/>
    <s v="OM210431"/>
    <n v="30"/>
    <x v="21"/>
    <n v="255"/>
    <n v="255"/>
  </r>
  <r>
    <x v="10"/>
    <s v="REKKA"/>
    <s v="OM210431"/>
    <d v="2022-01-05T00:00:00"/>
    <x v="54"/>
    <s v="LARINO Anthracite"/>
    <s v="05/01/22"/>
    <d v="2021-09-25T00:00:00"/>
    <s v="061093"/>
    <s v="OM210431"/>
    <n v="31.2"/>
    <x v="56"/>
    <n v="265.2"/>
    <n v="265.2"/>
  </r>
  <r>
    <x v="10"/>
    <s v="REKKA"/>
    <s v="OM210431"/>
    <d v="2022-01-05T00:00:00"/>
    <x v="54"/>
    <s v="LARINO Anthracite"/>
    <s v="05/01/22"/>
    <d v="2021-09-25T00:00:00"/>
    <s v="061093"/>
    <s v="OM210431"/>
    <n v="25"/>
    <x v="47"/>
    <n v="212.5"/>
    <n v="212.5"/>
  </r>
  <r>
    <x v="10"/>
    <s v="REKKA"/>
    <s v="OM210431"/>
    <d v="2022-01-05T00:00:00"/>
    <x v="55"/>
    <s v="LARINO Bleu canard"/>
    <s v="05/01/22"/>
    <d v="2021-09-25T00:00:00"/>
    <s v="061093"/>
    <s v="OM210431"/>
    <n v="31.5"/>
    <x v="57"/>
    <n v="267.75"/>
    <n v="267.75"/>
  </r>
  <r>
    <x v="10"/>
    <s v="REKKA"/>
    <s v="OM210431"/>
    <d v="2022-01-05T00:00:00"/>
    <x v="55"/>
    <s v="LARINO Bleu canard"/>
    <s v="05/01/22"/>
    <d v="2021-09-25T00:00:00"/>
    <s v="061093"/>
    <s v="OM210431"/>
    <n v="30"/>
    <x v="21"/>
    <n v="255"/>
    <n v="255"/>
  </r>
  <r>
    <x v="10"/>
    <s v="REKKA"/>
    <s v="OM210431"/>
    <d v="2022-01-05T00:00:00"/>
    <x v="55"/>
    <s v="LARINO Bleu canard"/>
    <s v="05/01/22"/>
    <d v="2021-09-25T00:00:00"/>
    <s v="061093"/>
    <s v="OM210431"/>
    <n v="30"/>
    <x v="21"/>
    <n v="255"/>
    <n v="255"/>
  </r>
  <r>
    <x v="10"/>
    <s v="REKKA"/>
    <s v="OM210431"/>
    <d v="2022-01-05T00:00:00"/>
    <x v="55"/>
    <s v="LARINO Bleu canard"/>
    <s v="05/01/22"/>
    <d v="2021-09-25T00:00:00"/>
    <s v="061093"/>
    <s v="OM210431"/>
    <n v="29.8"/>
    <x v="58"/>
    <n v="253.3"/>
    <n v="253.3"/>
  </r>
  <r>
    <x v="10"/>
    <s v="REKKA"/>
    <s v="OM210431"/>
    <d v="2022-01-05T00:00:00"/>
    <x v="55"/>
    <s v="LARINO Bleu canard"/>
    <s v="05/01/22"/>
    <d v="2021-09-25T00:00:00"/>
    <s v="061093"/>
    <s v="OM210431"/>
    <n v="31.5"/>
    <x v="57"/>
    <n v="267.75"/>
    <n v="267.75"/>
  </r>
  <r>
    <x v="10"/>
    <s v="REKKA"/>
    <s v="OM210431"/>
    <d v="2022-01-05T00:00:00"/>
    <x v="55"/>
    <s v="LARINO Bleu canard"/>
    <s v="05/01/22"/>
    <d v="2021-09-25T00:00:00"/>
    <s v="061093"/>
    <s v="OM210431"/>
    <n v="30"/>
    <x v="21"/>
    <n v="255"/>
    <n v="255"/>
  </r>
  <r>
    <x v="10"/>
    <s v="REKKA"/>
    <s v="OM210431"/>
    <d v="2022-01-05T00:00:00"/>
    <x v="55"/>
    <s v="LARINO Bleu canard"/>
    <s v="05/01/22"/>
    <d v="2021-09-25T00:00:00"/>
    <s v="061093"/>
    <s v="OM210431"/>
    <n v="32"/>
    <x v="33"/>
    <n v="272"/>
    <n v="272"/>
  </r>
  <r>
    <x v="10"/>
    <s v="REKKA"/>
    <s v="OM210431"/>
    <d v="2022-01-05T00:00:00"/>
    <x v="55"/>
    <s v="LARINO Bleu canard"/>
    <s v="05/01/22"/>
    <d v="2021-09-25T00:00:00"/>
    <s v="061093"/>
    <s v="OM210431"/>
    <n v="28"/>
    <x v="59"/>
    <n v="238"/>
    <n v="238"/>
  </r>
  <r>
    <x v="10"/>
    <s v="REKKA"/>
    <s v="OM210431"/>
    <d v="2022-01-05T00:00:00"/>
    <x v="56"/>
    <s v="LARINO Vert Olive"/>
    <s v="05/01/22"/>
    <d v="2021-09-25T00:00:00"/>
    <s v="061093"/>
    <s v="OM210431"/>
    <n v="30.3"/>
    <x v="29"/>
    <n v="257.55"/>
    <n v="257.55"/>
  </r>
  <r>
    <x v="10"/>
    <s v="REKKA"/>
    <s v="OM210431"/>
    <d v="2022-01-05T00:00:00"/>
    <x v="56"/>
    <s v="LARINO Vert Olive"/>
    <s v="05/01/22"/>
    <d v="2021-09-25T00:00:00"/>
    <s v="061093"/>
    <s v="OM210431"/>
    <n v="29"/>
    <x v="42"/>
    <n v="246.5"/>
    <n v="246.5"/>
  </r>
  <r>
    <x v="10"/>
    <s v="REKKA"/>
    <s v="OM210431"/>
    <d v="2022-01-05T00:00:00"/>
    <x v="56"/>
    <s v="LARINO Vert Olive"/>
    <s v="05/01/22"/>
    <d v="2021-09-25T00:00:00"/>
    <s v="061093"/>
    <s v="OM210431"/>
    <n v="30"/>
    <x v="21"/>
    <n v="255"/>
    <n v="255"/>
  </r>
  <r>
    <x v="10"/>
    <s v="REKKA"/>
    <s v="OM210431"/>
    <d v="2022-01-05T00:00:00"/>
    <x v="56"/>
    <s v="LARINO Vert Olive"/>
    <s v="05/01/22"/>
    <d v="2021-09-25T00:00:00"/>
    <s v="061093"/>
    <s v="OM210431"/>
    <n v="18.2"/>
    <x v="60"/>
    <n v="154.69999999999999"/>
    <n v="154.69999999999999"/>
  </r>
  <r>
    <x v="10"/>
    <s v="REKKA"/>
    <s v="OM210431"/>
    <d v="2022-01-05T00:00:00"/>
    <x v="56"/>
    <s v="LARINO Vert Olive"/>
    <s v="05/01/22"/>
    <d v="2021-09-25T00:00:00"/>
    <s v="061093"/>
    <s v="OM210431"/>
    <n v="15"/>
    <x v="6"/>
    <n v="127.5"/>
    <n v="127.5"/>
  </r>
  <r>
    <x v="10"/>
    <s v="REKKA"/>
    <s v="OM210431"/>
    <d v="2022-01-05T00:00:00"/>
    <x v="56"/>
    <s v="LARINO Vert Olive"/>
    <s v="05/01/22"/>
    <d v="2021-09-25T00:00:00"/>
    <s v="061093"/>
    <s v="OM210431"/>
    <n v="32.4"/>
    <x v="61"/>
    <n v="275.39999999999998"/>
    <n v="275.39999999999998"/>
  </r>
  <r>
    <x v="10"/>
    <s v="REKKA"/>
    <s v="OM210431"/>
    <d v="2022-01-05T00:00:00"/>
    <x v="56"/>
    <s v="LARINO Vert Olive"/>
    <s v="05/01/22"/>
    <d v="2021-09-25T00:00:00"/>
    <s v="061093"/>
    <s v="OM210431"/>
    <n v="20.3"/>
    <x v="54"/>
    <n v="172.55"/>
    <n v="172.55"/>
  </r>
  <r>
    <x v="10"/>
    <s v="REKKA"/>
    <s v="OM210431"/>
    <d v="2022-01-05T00:00:00"/>
    <x v="56"/>
    <s v="LARINO Vert Olive"/>
    <s v="05/01/22"/>
    <d v="2021-09-25T00:00:00"/>
    <s v="061093"/>
    <s v="OM210431"/>
    <n v="27.8"/>
    <x v="62"/>
    <n v="236.3"/>
    <n v="236.3"/>
  </r>
  <r>
    <x v="10"/>
    <s v="REKKA"/>
    <s v="OM210431"/>
    <d v="2022-01-05T00:00:00"/>
    <x v="56"/>
    <s v="LARINO Vert Olive"/>
    <s v="05/01/22"/>
    <d v="2021-09-25T00:00:00"/>
    <s v="061093"/>
    <s v="OM210431"/>
    <n v="21"/>
    <x v="63"/>
    <n v="178.5"/>
    <n v="178.5"/>
  </r>
  <r>
    <x v="10"/>
    <s v="REKKA"/>
    <s v="OM210431"/>
    <d v="2022-01-05T00:00:00"/>
    <x v="56"/>
    <s v="LARINO Vert Olive"/>
    <s v="05/01/22"/>
    <d v="2021-09-25T00:00:00"/>
    <s v="061093"/>
    <s v="OM210431"/>
    <n v="20"/>
    <x v="50"/>
    <n v="170"/>
    <n v="170"/>
  </r>
  <r>
    <x v="10"/>
    <s v="REKKA"/>
    <s v="OM210431"/>
    <d v="2022-01-05T00:00:00"/>
    <x v="57"/>
    <s v="LARINO Orange"/>
    <s v="05/01/22"/>
    <d v="2021-09-25T00:00:00"/>
    <s v="061093"/>
    <s v="OM210431"/>
    <n v="29"/>
    <x v="42"/>
    <n v="246.5"/>
    <n v="246.5"/>
  </r>
  <r>
    <x v="10"/>
    <s v="REKKA"/>
    <s v="OM210431"/>
    <d v="2022-01-05T00:00:00"/>
    <x v="57"/>
    <s v="LARINO Orange"/>
    <s v="05/01/22"/>
    <d v="2021-09-25T00:00:00"/>
    <s v="061093"/>
    <s v="OM210431"/>
    <n v="30"/>
    <x v="21"/>
    <n v="255"/>
    <n v="255"/>
  </r>
  <r>
    <x v="10"/>
    <s v="REKKA"/>
    <s v="OM210431"/>
    <d v="2022-01-05T00:00:00"/>
    <x v="57"/>
    <s v="LARINO Orange"/>
    <s v="05/01/22"/>
    <d v="2021-09-25T00:00:00"/>
    <s v="061093"/>
    <s v="OM210431"/>
    <n v="29"/>
    <x v="42"/>
    <n v="246.5"/>
    <n v="246.5"/>
  </r>
  <r>
    <x v="10"/>
    <s v="REKKA"/>
    <s v="OM210431"/>
    <d v="2022-01-05T00:00:00"/>
    <x v="57"/>
    <s v="LARINO Orange"/>
    <s v="05/01/22"/>
    <d v="2021-09-25T00:00:00"/>
    <s v="061093"/>
    <s v="OM210431"/>
    <n v="29"/>
    <x v="42"/>
    <n v="246.5"/>
    <n v="246.5"/>
  </r>
  <r>
    <x v="10"/>
    <s v="REKKA"/>
    <s v="OM210431"/>
    <d v="2022-01-05T00:00:00"/>
    <x v="57"/>
    <s v="LARINO Orange"/>
    <s v="05/01/22"/>
    <d v="2021-09-25T00:00:00"/>
    <s v="061093"/>
    <s v="OM210431"/>
    <n v="30"/>
    <x v="21"/>
    <n v="255"/>
    <n v="255"/>
  </r>
  <r>
    <x v="10"/>
    <s v="REKKA"/>
    <s v="OM210431"/>
    <d v="2022-01-05T00:00:00"/>
    <x v="57"/>
    <s v="LARINO Orange"/>
    <s v="05/01/22"/>
    <d v="2021-09-25T00:00:00"/>
    <s v="061093"/>
    <s v="OM210431"/>
    <n v="29"/>
    <x v="42"/>
    <n v="246.5"/>
    <n v="246.5"/>
  </r>
  <r>
    <x v="10"/>
    <s v="REKKA"/>
    <s v="OM210431"/>
    <d v="2022-01-05T00:00:00"/>
    <x v="57"/>
    <s v="LARINO Orange"/>
    <s v="05/01/22"/>
    <d v="2021-09-25T00:00:00"/>
    <s v="061093"/>
    <s v="OM210431"/>
    <n v="27"/>
    <x v="44"/>
    <n v="229.5"/>
    <n v="229.5"/>
  </r>
  <r>
    <x v="10"/>
    <s v="REKKA"/>
    <s v="OM210431"/>
    <d v="2022-01-05T00:00:00"/>
    <x v="57"/>
    <s v="LARINO Orange"/>
    <s v="05/01/22"/>
    <d v="2021-09-25T00:00:00"/>
    <s v="061093"/>
    <s v="OM210431"/>
    <n v="30.6"/>
    <x v="53"/>
    <n v="260.10000000000002"/>
    <n v="260.10000000000002"/>
  </r>
  <r>
    <x v="10"/>
    <s v="REKKA"/>
    <s v="OM210431"/>
    <d v="2022-01-05T00:00:00"/>
    <x v="58"/>
    <s v="LAGOS Naturel"/>
    <s v="05/01/22"/>
    <d v="2021-09-25T00:00:00"/>
    <s v="061093"/>
    <s v="OM210431"/>
    <n v="35"/>
    <x v="35"/>
    <n v="150.15"/>
    <n v="150.15"/>
  </r>
  <r>
    <x v="10"/>
    <s v="REKKA"/>
    <s v="OM210431"/>
    <d v="2022-01-05T00:00:00"/>
    <x v="58"/>
    <s v="LAGOS Naturel"/>
    <s v="05/01/22"/>
    <d v="2021-09-25T00:00:00"/>
    <s v="061093"/>
    <s v="OM210431"/>
    <n v="35"/>
    <x v="35"/>
    <n v="150.15"/>
    <n v="150.15"/>
  </r>
  <r>
    <x v="10"/>
    <s v="REKKA"/>
    <s v="OM210431"/>
    <d v="2022-01-05T00:00:00"/>
    <x v="58"/>
    <s v="LAGOS Naturel"/>
    <s v="05/01/22"/>
    <d v="2021-09-25T00:00:00"/>
    <s v="061093"/>
    <s v="OM210431"/>
    <n v="35"/>
    <x v="35"/>
    <n v="150.15"/>
    <n v="150.15"/>
  </r>
  <r>
    <x v="10"/>
    <s v="REKKA"/>
    <s v="OM210431"/>
    <d v="2022-01-05T00:00:00"/>
    <x v="58"/>
    <s v="LAGOS Naturel"/>
    <s v="05/01/22"/>
    <d v="2021-09-25T00:00:00"/>
    <s v="061093"/>
    <s v="OM210431"/>
    <n v="30"/>
    <x v="21"/>
    <n v="128.69999999999999"/>
    <n v="128.69999999999999"/>
  </r>
  <r>
    <x v="10"/>
    <s v="REKKA"/>
    <s v="OM210431"/>
    <d v="2022-01-05T00:00:00"/>
    <x v="58"/>
    <s v="LAGOS Naturel"/>
    <s v="05/01/22"/>
    <d v="2021-09-25T00:00:00"/>
    <s v="061093"/>
    <s v="OM210431"/>
    <n v="30"/>
    <x v="21"/>
    <n v="128.69999999999999"/>
    <n v="128.69999999999999"/>
  </r>
  <r>
    <x v="10"/>
    <s v="REKKA"/>
    <s v="OM210431"/>
    <d v="2022-01-05T00:00:00"/>
    <x v="58"/>
    <s v="LAGOS Naturel"/>
    <s v="05/01/22"/>
    <d v="2021-09-25T00:00:00"/>
    <s v="061093"/>
    <s v="OM210431"/>
    <n v="30"/>
    <x v="21"/>
    <n v="128.69999999999999"/>
    <n v="128.69999999999999"/>
  </r>
  <r>
    <x v="10"/>
    <s v="REKKA"/>
    <s v="OM210431"/>
    <d v="2022-01-05T00:00:00"/>
    <x v="58"/>
    <s v="LAGOS Naturel"/>
    <s v="05/01/22"/>
    <d v="2021-09-25T00:00:00"/>
    <s v="061093"/>
    <s v="OM210431"/>
    <n v="33"/>
    <x v="64"/>
    <n v="141.57"/>
    <n v="141.57"/>
  </r>
  <r>
    <x v="10"/>
    <s v="REKKA"/>
    <s v="OM210431"/>
    <d v="2022-01-05T00:00:00"/>
    <x v="58"/>
    <s v="LAGOS Naturel"/>
    <s v="05/01/22"/>
    <d v="2021-09-25T00:00:00"/>
    <s v="061093"/>
    <s v="OM210431"/>
    <n v="37.5"/>
    <x v="65"/>
    <n v="160.875"/>
    <n v="160.875"/>
  </r>
  <r>
    <x v="10"/>
    <s v="REKKA"/>
    <s v="OM210431"/>
    <d v="2022-01-05T00:00:00"/>
    <x v="58"/>
    <s v="LAGOS Naturel"/>
    <s v="05/01/22"/>
    <d v="2021-09-25T00:00:00"/>
    <s v="061093"/>
    <s v="OM210431"/>
    <n v="30"/>
    <x v="21"/>
    <n v="128.69999999999999"/>
    <n v="128.69999999999999"/>
  </r>
  <r>
    <x v="10"/>
    <s v="REKKA"/>
    <s v="OM210431"/>
    <d v="2022-01-05T00:00:00"/>
    <x v="59"/>
    <s v="BRAGA Blanc"/>
    <s v="05/01/22"/>
    <d v="2021-09-25T00:00:00"/>
    <s v="061093"/>
    <s v="OM210431"/>
    <n v="30"/>
    <x v="21"/>
    <n v="119.4"/>
    <n v="119.4"/>
  </r>
  <r>
    <x v="10"/>
    <s v="REKKA"/>
    <s v="OM210431"/>
    <d v="2022-01-05T00:00:00"/>
    <x v="59"/>
    <s v="BRAGA Blanc"/>
    <s v="05/01/22"/>
    <d v="2021-09-25T00:00:00"/>
    <s v="061093"/>
    <s v="OM210431"/>
    <n v="23"/>
    <x v="66"/>
    <n v="91.54"/>
    <n v="91.54"/>
  </r>
  <r>
    <x v="10"/>
    <s v="REKKA"/>
    <s v="OM210431"/>
    <d v="2022-01-05T00:00:00"/>
    <x v="59"/>
    <s v="BRAGA Blanc"/>
    <s v="05/01/22"/>
    <d v="2021-09-25T00:00:00"/>
    <s v="061093"/>
    <s v="OM210431"/>
    <n v="27.8"/>
    <x v="62"/>
    <n v="110.64400000000001"/>
    <n v="110.64400000000001"/>
  </r>
  <r>
    <x v="10"/>
    <s v="REKKA"/>
    <s v="OM210431"/>
    <d v="2022-01-05T00:00:00"/>
    <x v="59"/>
    <s v="BRAGA Blanc"/>
    <s v="05/01/22"/>
    <d v="2021-09-25T00:00:00"/>
    <s v="061093"/>
    <s v="OM210431"/>
    <n v="23.3"/>
    <x v="67"/>
    <n v="92.733999999999995"/>
    <n v="92.733999999999995"/>
  </r>
  <r>
    <x v="10"/>
    <s v="REKKA"/>
    <s v="OM210431"/>
    <d v="2022-01-05T00:00:00"/>
    <x v="59"/>
    <s v="BRAGA Blanc"/>
    <s v="05/01/22"/>
    <d v="2021-09-25T00:00:00"/>
    <s v="061093"/>
    <s v="OM210431"/>
    <n v="35"/>
    <x v="35"/>
    <n v="139.30000000000001"/>
    <n v="139.30000000000001"/>
  </r>
  <r>
    <x v="10"/>
    <s v="REKKA"/>
    <s v="OM210431"/>
    <d v="2022-01-05T00:00:00"/>
    <x v="59"/>
    <s v="BRAGA Blanc"/>
    <s v="05/01/22"/>
    <d v="2021-09-25T00:00:00"/>
    <s v="061093"/>
    <s v="OM210431"/>
    <n v="38.700000000000003"/>
    <x v="68"/>
    <n v="154.02600000000001"/>
    <n v="154.02600000000001"/>
  </r>
  <r>
    <x v="10"/>
    <s v="REKKA"/>
    <s v="OM210431"/>
    <d v="2022-01-05T00:00:00"/>
    <x v="59"/>
    <s v="BRAGA Blanc"/>
    <s v="05/01/22"/>
    <d v="2021-09-25T00:00:00"/>
    <s v="061093"/>
    <s v="OM210431"/>
    <n v="19"/>
    <x v="48"/>
    <n v="75.62"/>
    <n v="75.62"/>
  </r>
  <r>
    <x v="10"/>
    <s v="REKKA"/>
    <s v="OM210431"/>
    <d v="2022-01-05T00:00:00"/>
    <x v="59"/>
    <s v="BRAGA Blanc"/>
    <s v="05/01/22"/>
    <d v="2021-09-25T00:00:00"/>
    <s v="061093"/>
    <s v="OM210431"/>
    <n v="25"/>
    <x v="47"/>
    <n v="99.5"/>
    <n v="99.5"/>
  </r>
  <r>
    <x v="10"/>
    <s v="REKKA"/>
    <s v="OM210431"/>
    <d v="2022-01-05T00:00:00"/>
    <x v="59"/>
    <s v="BRAGA Blanc"/>
    <s v="05/01/22"/>
    <d v="2021-09-25T00:00:00"/>
    <s v="061093"/>
    <s v="OM210431"/>
    <n v="30"/>
    <x v="21"/>
    <n v="119.4"/>
    <n v="119.4"/>
  </r>
  <r>
    <x v="10"/>
    <s v="REKKA"/>
    <s v="OM210431"/>
    <d v="2022-01-05T00:00:00"/>
    <x v="59"/>
    <s v="BRAGA Blanc"/>
    <s v="05/01/22"/>
    <d v="2021-09-25T00:00:00"/>
    <s v="061093"/>
    <s v="OM210431"/>
    <n v="36.799999999999997"/>
    <x v="69"/>
    <n v="146.464"/>
    <n v="146.464"/>
  </r>
  <r>
    <x v="10"/>
    <s v="REKKA"/>
    <s v="OM210431"/>
    <d v="2022-01-05T00:00:00"/>
    <x v="59"/>
    <s v="BRAGA Blanc"/>
    <s v="05/01/22"/>
    <d v="2021-09-25T00:00:00"/>
    <s v="061093"/>
    <s v="OM210431"/>
    <n v="34"/>
    <x v="70"/>
    <n v="135.32"/>
    <n v="135.32"/>
  </r>
  <r>
    <x v="10"/>
    <s v="REKKA"/>
    <s v="OM210431"/>
    <d v="2022-01-05T00:00:00"/>
    <x v="60"/>
    <s v="BRAGA Naturel"/>
    <s v="05/01/22"/>
    <d v="2021-09-25T00:00:00"/>
    <s v="061093"/>
    <s v="OM210431"/>
    <n v="37.299999999999997"/>
    <x v="71"/>
    <n v="148.45400000000001"/>
    <n v="148.45400000000001"/>
  </r>
  <r>
    <x v="10"/>
    <s v="REKKA"/>
    <s v="OM210431"/>
    <d v="2022-01-05T00:00:00"/>
    <x v="60"/>
    <s v="BRAGA Naturel"/>
    <s v="05/01/22"/>
    <d v="2021-09-25T00:00:00"/>
    <s v="061093"/>
    <s v="OM210431"/>
    <n v="14"/>
    <x v="72"/>
    <n v="55.72"/>
    <n v="55.72"/>
  </r>
  <r>
    <x v="10"/>
    <s v="REKKA"/>
    <s v="OM210431"/>
    <d v="2022-01-05T00:00:00"/>
    <x v="60"/>
    <s v="BRAGA Naturel"/>
    <s v="05/01/22"/>
    <d v="2021-09-25T00:00:00"/>
    <s v="061093"/>
    <s v="OM210431"/>
    <n v="37.299999999999997"/>
    <x v="71"/>
    <n v="148.45400000000001"/>
    <n v="148.45400000000001"/>
  </r>
  <r>
    <x v="10"/>
    <s v="REKKA"/>
    <s v="OM210431"/>
    <d v="2022-01-05T00:00:00"/>
    <x v="60"/>
    <s v="BRAGA Naturel"/>
    <s v="05/01/22"/>
    <d v="2021-09-25T00:00:00"/>
    <s v="061093"/>
    <s v="OM210431"/>
    <n v="39"/>
    <x v="49"/>
    <n v="155.22"/>
    <n v="155.22"/>
  </r>
  <r>
    <x v="10"/>
    <s v="REKKA"/>
    <s v="OM210431"/>
    <d v="2022-01-05T00:00:00"/>
    <x v="60"/>
    <s v="BRAGA Naturel"/>
    <s v="05/01/22"/>
    <d v="2021-09-25T00:00:00"/>
    <s v="061093"/>
    <s v="OM210431"/>
    <n v="44"/>
    <x v="73"/>
    <n v="175.12"/>
    <n v="175.12"/>
  </r>
  <r>
    <x v="10"/>
    <s v="REKKA"/>
    <s v="OM210431"/>
    <d v="2022-01-05T00:00:00"/>
    <x v="60"/>
    <s v="BRAGA Naturel"/>
    <s v="05/01/22"/>
    <d v="2021-09-25T00:00:00"/>
    <s v="061093"/>
    <s v="OM210431"/>
    <n v="35.5"/>
    <x v="74"/>
    <n v="141.29"/>
    <n v="141.29"/>
  </r>
  <r>
    <x v="10"/>
    <s v="REKKA"/>
    <s v="OM210431"/>
    <d v="2022-01-05T00:00:00"/>
    <x v="60"/>
    <s v="BRAGA Naturel"/>
    <s v="05/01/22"/>
    <d v="2021-09-25T00:00:00"/>
    <s v="061093"/>
    <s v="OM210431"/>
    <n v="35"/>
    <x v="35"/>
    <n v="139.30000000000001"/>
    <n v="139.30000000000001"/>
  </r>
  <r>
    <x v="10"/>
    <s v="REKKA"/>
    <s v="OM210431"/>
    <d v="2022-01-05T00:00:00"/>
    <x v="60"/>
    <s v="BRAGA Naturel"/>
    <s v="05/01/22"/>
    <d v="2021-09-25T00:00:00"/>
    <s v="061093"/>
    <s v="OM210431"/>
    <n v="36.200000000000003"/>
    <x v="75"/>
    <n v="144.07599999999999"/>
    <n v="144.07599999999999"/>
  </r>
  <r>
    <x v="10"/>
    <s v="REKKA"/>
    <s v="OM210431"/>
    <d v="2022-01-05T00:00:00"/>
    <x v="60"/>
    <s v="BRAGA Naturel"/>
    <s v="05/01/22"/>
    <d v="2021-09-25T00:00:00"/>
    <s v="061093"/>
    <s v="OM210431"/>
    <n v="33"/>
    <x v="64"/>
    <n v="131.34"/>
    <n v="131.34"/>
  </r>
  <r>
    <x v="10"/>
    <s v="REKKA"/>
    <s v="OM210431"/>
    <d v="2022-01-05T00:00:00"/>
    <x v="61"/>
    <s v="BRAGA Gris"/>
    <s v="05/01/22"/>
    <d v="2021-09-25T00:00:00"/>
    <s v="061093"/>
    <s v="OM210431"/>
    <n v="29.7"/>
    <x v="76"/>
    <n v="118.206"/>
    <n v="118.206"/>
  </r>
  <r>
    <x v="10"/>
    <s v="REKKA"/>
    <s v="OM210431"/>
    <d v="2022-01-05T00:00:00"/>
    <x v="61"/>
    <s v="BRAGA Gris"/>
    <s v="05/01/22"/>
    <d v="2021-09-25T00:00:00"/>
    <s v="061093"/>
    <s v="OM210431"/>
    <n v="38"/>
    <x v="77"/>
    <n v="151.24"/>
    <n v="151.24"/>
  </r>
  <r>
    <x v="10"/>
    <s v="REKKA"/>
    <s v="OM210431"/>
    <d v="2022-01-05T00:00:00"/>
    <x v="61"/>
    <s v="BRAGA Gris"/>
    <s v="05/01/22"/>
    <d v="2021-09-25T00:00:00"/>
    <s v="061093"/>
    <s v="OM210431"/>
    <n v="36"/>
    <x v="78"/>
    <n v="143.28"/>
    <n v="143.28"/>
  </r>
  <r>
    <x v="10"/>
    <s v="REKKA"/>
    <s v="OM210431"/>
    <d v="2022-01-05T00:00:00"/>
    <x v="61"/>
    <s v="BRAGA Gris"/>
    <s v="05/01/22"/>
    <d v="2021-09-25T00:00:00"/>
    <s v="061093"/>
    <s v="OM210431"/>
    <n v="37"/>
    <x v="41"/>
    <n v="147.26"/>
    <n v="147.26"/>
  </r>
  <r>
    <x v="10"/>
    <s v="REKKA"/>
    <s v="OM210431"/>
    <d v="2022-01-05T00:00:00"/>
    <x v="61"/>
    <s v="BRAGA Gris"/>
    <s v="05/01/22"/>
    <d v="2021-09-25T00:00:00"/>
    <s v="061093"/>
    <s v="OM210431"/>
    <n v="30"/>
    <x v="21"/>
    <n v="119.4"/>
    <n v="119.4"/>
  </r>
  <r>
    <x v="10"/>
    <s v="REKKA"/>
    <s v="OM210431"/>
    <d v="2022-01-05T00:00:00"/>
    <x v="61"/>
    <s v="BRAGA Gris"/>
    <s v="05/01/22"/>
    <d v="2021-09-25T00:00:00"/>
    <s v="061093"/>
    <s v="OM210431"/>
    <n v="32.5"/>
    <x v="79"/>
    <n v="129.35"/>
    <n v="129.35"/>
  </r>
  <r>
    <x v="10"/>
    <s v="REKKA"/>
    <s v="OM210431"/>
    <d v="2022-01-05T00:00:00"/>
    <x v="61"/>
    <s v="BRAGA Gris"/>
    <s v="05/01/22"/>
    <d v="2021-09-25T00:00:00"/>
    <s v="061093"/>
    <s v="OM210431"/>
    <n v="23"/>
    <x v="66"/>
    <n v="91.54"/>
    <n v="91.54"/>
  </r>
  <r>
    <x v="10"/>
    <s v="REKKA"/>
    <s v="OM210431"/>
    <d v="2022-01-05T00:00:00"/>
    <x v="61"/>
    <s v="BRAGA Gris"/>
    <s v="05/01/22"/>
    <d v="2021-09-25T00:00:00"/>
    <s v="061093"/>
    <s v="OM210431"/>
    <n v="24"/>
    <x v="43"/>
    <n v="95.52"/>
    <n v="95.52"/>
  </r>
  <r>
    <x v="10"/>
    <s v="REKKA"/>
    <s v="OM210431"/>
    <d v="2022-01-05T00:00:00"/>
    <x v="61"/>
    <s v="BRAGA Gris"/>
    <s v="05/01/22"/>
    <d v="2021-09-25T00:00:00"/>
    <s v="061093"/>
    <s v="OM210431"/>
    <n v="30"/>
    <x v="21"/>
    <n v="119.4"/>
    <n v="119.4"/>
  </r>
  <r>
    <x v="10"/>
    <s v="REKKA"/>
    <s v="OM210431"/>
    <d v="2022-01-05T00:00:00"/>
    <x v="62"/>
    <s v="TEBA Blanc"/>
    <s v="05/01/22"/>
    <d v="2021-09-25T00:00:00"/>
    <s v="061093"/>
    <s v="OM210431"/>
    <n v="43"/>
    <x v="80"/>
    <n v="125.56"/>
    <n v="125.56"/>
  </r>
  <r>
    <x v="10"/>
    <s v="REKKA"/>
    <s v="OM210431"/>
    <d v="2022-01-05T00:00:00"/>
    <x v="62"/>
    <s v="TEBA Blanc"/>
    <s v="05/01/22"/>
    <d v="2021-09-25T00:00:00"/>
    <s v="061093"/>
    <s v="OM210431"/>
    <n v="28.4"/>
    <x v="31"/>
    <n v="82.927999999999997"/>
    <n v="82.927999999999997"/>
  </r>
  <r>
    <x v="10"/>
    <s v="REKKA"/>
    <s v="OM210431"/>
    <d v="2022-01-05T00:00:00"/>
    <x v="62"/>
    <s v="TEBA Blanc"/>
    <s v="05/01/22"/>
    <d v="2021-09-25T00:00:00"/>
    <s v="061093"/>
    <s v="OM210431"/>
    <n v="35"/>
    <x v="35"/>
    <n v="102.2"/>
    <n v="102.2"/>
  </r>
  <r>
    <x v="10"/>
    <s v="REKKA"/>
    <s v="OM210431"/>
    <d v="2022-01-05T00:00:00"/>
    <x v="62"/>
    <s v="TEBA Blanc"/>
    <s v="05/01/22"/>
    <d v="2021-09-25T00:00:00"/>
    <s v="061093"/>
    <s v="OM210431"/>
    <n v="35"/>
    <x v="35"/>
    <n v="102.2"/>
    <n v="102.2"/>
  </r>
  <r>
    <x v="10"/>
    <s v="REKKA"/>
    <s v="OM210431"/>
    <d v="2022-01-05T00:00:00"/>
    <x v="62"/>
    <s v="TEBA Blanc"/>
    <s v="05/01/22"/>
    <d v="2021-09-25T00:00:00"/>
    <s v="061093"/>
    <s v="OM210431"/>
    <n v="30"/>
    <x v="21"/>
    <n v="87.6"/>
    <n v="87.6"/>
  </r>
  <r>
    <x v="10"/>
    <s v="REKKA"/>
    <s v="OM210431"/>
    <d v="2022-01-05T00:00:00"/>
    <x v="62"/>
    <s v="TEBA Blanc"/>
    <s v="05/01/22"/>
    <d v="2021-09-25T00:00:00"/>
    <s v="061093"/>
    <s v="OM210431"/>
    <n v="30"/>
    <x v="21"/>
    <n v="87.6"/>
    <n v="87.6"/>
  </r>
  <r>
    <x v="10"/>
    <s v="REKKA"/>
    <s v="OM210431"/>
    <d v="2022-01-05T00:00:00"/>
    <x v="62"/>
    <s v="TEBA Blanc"/>
    <s v="05/01/22"/>
    <d v="2021-09-25T00:00:00"/>
    <s v="061093"/>
    <s v="OM210431"/>
    <n v="30"/>
    <x v="21"/>
    <n v="87.6"/>
    <n v="87.6"/>
  </r>
  <r>
    <x v="10"/>
    <s v="REKKA"/>
    <s v="OM210431"/>
    <d v="2022-01-05T00:00:00"/>
    <x v="62"/>
    <s v="TEBA Blanc"/>
    <s v="05/01/22"/>
    <d v="2021-09-25T00:00:00"/>
    <s v="061093"/>
    <s v="OM210431"/>
    <n v="30"/>
    <x v="21"/>
    <n v="87.6"/>
    <n v="87.6"/>
  </r>
  <r>
    <x v="10"/>
    <s v="REKKA"/>
    <s v="OM210431"/>
    <d v="2022-01-05T00:00:00"/>
    <x v="62"/>
    <s v="TEBA Blanc"/>
    <s v="05/01/22"/>
    <d v="2021-09-25T00:00:00"/>
    <s v="061093"/>
    <s v="OM210431"/>
    <n v="37.700000000000003"/>
    <x v="81"/>
    <n v="110.084"/>
    <n v="110.084"/>
  </r>
  <r>
    <x v="10"/>
    <s v="REKKA"/>
    <s v="OM210431"/>
    <d v="2022-01-05T00:00:00"/>
    <x v="62"/>
    <s v="TEBA Blanc"/>
    <s v="05/01/22"/>
    <d v="2021-09-25T00:00:00"/>
    <s v="061093"/>
    <s v="OM210431"/>
    <n v="26.2"/>
    <x v="82"/>
    <n v="76.504000000000005"/>
    <n v="76.504000000000005"/>
  </r>
  <r>
    <x v="11"/>
    <m/>
    <m/>
    <m/>
    <x v="63"/>
    <m/>
    <m/>
    <m/>
    <m/>
    <m/>
    <m/>
    <x v="8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1C856-121D-41A3-98D4-7D1E641177D6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0" firstHeaderRow="0" firstDataRow="1" firstDataCol="1"/>
  <pivotFields count="1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Row" showAll="0">
      <items count="65">
        <item x="2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1"/>
        <item x="2"/>
        <item x="3"/>
        <item x="4"/>
        <item x="5"/>
        <item x="6"/>
        <item x="7"/>
        <item x="8"/>
        <item x="24"/>
        <item x="25"/>
        <item x="26"/>
        <item x="28"/>
        <item x="40"/>
        <item x="46"/>
        <item x="54"/>
        <item x="55"/>
        <item x="56"/>
        <item x="57"/>
        <item x="42"/>
        <item x="43"/>
        <item x="44"/>
        <item x="47"/>
        <item x="58"/>
        <item x="59"/>
        <item x="60"/>
        <item x="61"/>
        <item x="48"/>
        <item x="49"/>
        <item x="50"/>
        <item x="62"/>
        <item x="52"/>
        <item x="53"/>
        <item x="36"/>
        <item x="37"/>
        <item x="38"/>
        <item x="39"/>
        <item x="34"/>
        <item x="35"/>
        <item x="29"/>
        <item x="30"/>
        <item x="31"/>
        <item x="45"/>
        <item x="32"/>
        <item x="41"/>
        <item x="33"/>
        <item x="51"/>
        <item x="0"/>
        <item x="6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85">
        <item x="0"/>
        <item x="1"/>
        <item x="4"/>
        <item x="5"/>
        <item x="7"/>
        <item x="2"/>
        <item x="72"/>
        <item x="6"/>
        <item x="60"/>
        <item x="52"/>
        <item x="48"/>
        <item x="50"/>
        <item x="54"/>
        <item x="63"/>
        <item x="26"/>
        <item x="66"/>
        <item x="67"/>
        <item x="55"/>
        <item x="43"/>
        <item x="30"/>
        <item x="28"/>
        <item x="47"/>
        <item x="23"/>
        <item x="46"/>
        <item x="82"/>
        <item x="44"/>
        <item x="27"/>
        <item x="62"/>
        <item x="59"/>
        <item x="25"/>
        <item x="31"/>
        <item x="32"/>
        <item x="42"/>
        <item x="76"/>
        <item x="58"/>
        <item x="21"/>
        <item x="24"/>
        <item x="29"/>
        <item x="53"/>
        <item x="45"/>
        <item x="56"/>
        <item x="57"/>
        <item x="20"/>
        <item x="33"/>
        <item x="36"/>
        <item x="61"/>
        <item x="79"/>
        <item x="64"/>
        <item x="70"/>
        <item x="35"/>
        <item x="74"/>
        <item x="78"/>
        <item x="34"/>
        <item x="75"/>
        <item x="69"/>
        <item x="41"/>
        <item x="22"/>
        <item x="71"/>
        <item x="65"/>
        <item x="81"/>
        <item x="77"/>
        <item x="68"/>
        <item x="49"/>
        <item x="39"/>
        <item x="80"/>
        <item x="73"/>
        <item x="38"/>
        <item x="40"/>
        <item x="51"/>
        <item x="3"/>
        <item x="18"/>
        <item x="9"/>
        <item x="10"/>
        <item x="13"/>
        <item x="8"/>
        <item x="14"/>
        <item x="15"/>
        <item x="11"/>
        <item x="16"/>
        <item x="17"/>
        <item x="37"/>
        <item x="12"/>
        <item x="19"/>
        <item x="83"/>
        <item t="default"/>
      </items>
    </pivotField>
    <pivotField dataField="1" showAll="0"/>
    <pivotField dataField="1" showAll="0"/>
  </pivotFields>
  <rowFields count="2">
    <field x="0"/>
    <field x="4"/>
  </rowFields>
  <rowItems count="77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62"/>
    </i>
    <i>
      <x v="1"/>
    </i>
    <i r="1">
      <x/>
    </i>
    <i r="1">
      <x v="27"/>
    </i>
    <i r="1">
      <x v="54"/>
    </i>
    <i r="1">
      <x v="55"/>
    </i>
    <i r="1">
      <x v="56"/>
    </i>
    <i>
      <x v="2"/>
    </i>
    <i r="1">
      <x v="58"/>
    </i>
    <i r="1">
      <x v="60"/>
    </i>
    <i>
      <x v="3"/>
    </i>
    <i r="1">
      <x v="28"/>
    </i>
    <i r="1">
      <x v="48"/>
    </i>
    <i r="1">
      <x v="49"/>
    </i>
    <i r="1">
      <x v="50"/>
    </i>
    <i r="1">
      <x v="51"/>
    </i>
    <i r="1">
      <x v="52"/>
    </i>
    <i r="1">
      <x v="53"/>
    </i>
    <i>
      <x v="4"/>
    </i>
    <i r="1">
      <x v="59"/>
    </i>
    <i>
      <x v="5"/>
    </i>
    <i r="1">
      <x v="34"/>
    </i>
    <i r="1">
      <x v="35"/>
    </i>
    <i r="1">
      <x v="36"/>
    </i>
    <i>
      <x v="6"/>
    </i>
    <i r="1">
      <x v="57"/>
    </i>
    <i>
      <x v="7"/>
    </i>
    <i r="1">
      <x v="29"/>
    </i>
    <i r="1">
      <x v="37"/>
    </i>
    <i r="1">
      <x v="42"/>
    </i>
    <i r="1">
      <x v="43"/>
    </i>
    <i r="1">
      <x v="44"/>
    </i>
    <i>
      <x v="8"/>
    </i>
    <i r="1">
      <x v="61"/>
    </i>
    <i>
      <x v="9"/>
    </i>
    <i r="1">
      <x v="46"/>
    </i>
    <i r="1">
      <x v="47"/>
    </i>
    <i>
      <x v="10"/>
    </i>
    <i r="1">
      <x v="30"/>
    </i>
    <i r="1">
      <x v="31"/>
    </i>
    <i r="1">
      <x v="32"/>
    </i>
    <i r="1">
      <x v="33"/>
    </i>
    <i r="1">
      <x v="38"/>
    </i>
    <i r="1">
      <x v="39"/>
    </i>
    <i r="1">
      <x v="40"/>
    </i>
    <i r="1">
      <x v="41"/>
    </i>
    <i r="1">
      <x v="45"/>
    </i>
    <i>
      <x v="11"/>
    </i>
    <i r="1">
      <x v="6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te recu" fld="10" baseField="0" baseItem="0"/>
    <dataField name="Sum of valeur achat sans transport" fld="12" baseField="0" baseItem="0"/>
    <dataField name="Sum of valeur achat avectranspor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B23C-4D20-43DD-B1A7-F470459B8BFF}">
  <dimension ref="A3:D80"/>
  <sheetViews>
    <sheetView tabSelected="1" workbookViewId="0">
      <selection activeCell="C44" sqref="C44:D46"/>
    </sheetView>
  </sheetViews>
  <sheetFormatPr defaultRowHeight="14.4" x14ac:dyDescent="0.3"/>
  <cols>
    <col min="1" max="1" width="19.21875" bestFit="1" customWidth="1"/>
    <col min="2" max="2" width="14.6640625" bestFit="1" customWidth="1"/>
    <col min="3" max="3" width="30.6640625" bestFit="1" customWidth="1"/>
    <col min="4" max="4" width="30.44140625" bestFit="1" customWidth="1"/>
    <col min="5" max="5" width="8" bestFit="1" customWidth="1"/>
    <col min="6" max="6" width="9" bestFit="1" customWidth="1"/>
    <col min="7" max="7" width="8" bestFit="1" customWidth="1"/>
    <col min="8" max="8" width="6" bestFit="1" customWidth="1"/>
    <col min="9" max="9" width="9" bestFit="1" customWidth="1"/>
    <col min="10" max="10" width="6" bestFit="1" customWidth="1"/>
    <col min="11" max="11" width="7" bestFit="1" customWidth="1"/>
    <col min="12" max="12" width="8" bestFit="1" customWidth="1"/>
    <col min="13" max="13" width="4" bestFit="1" customWidth="1"/>
    <col min="14" max="14" width="7" bestFit="1" customWidth="1"/>
    <col min="15" max="15" width="6" bestFit="1" customWidth="1"/>
    <col min="16" max="16" width="8" bestFit="1" customWidth="1"/>
    <col min="17" max="18" width="7" bestFit="1" customWidth="1"/>
    <col min="19" max="19" width="6" bestFit="1" customWidth="1"/>
    <col min="20" max="22" width="8" bestFit="1" customWidth="1"/>
    <col min="23" max="23" width="7" bestFit="1" customWidth="1"/>
    <col min="24" max="24" width="6" bestFit="1" customWidth="1"/>
    <col min="25" max="25" width="8" bestFit="1" customWidth="1"/>
    <col min="26" max="26" width="7" bestFit="1" customWidth="1"/>
    <col min="27" max="29" width="8" bestFit="1" customWidth="1"/>
    <col min="30" max="30" width="4" bestFit="1" customWidth="1"/>
    <col min="31" max="31" width="6" bestFit="1" customWidth="1"/>
    <col min="32" max="32" width="9" bestFit="1" customWidth="1"/>
    <col min="33" max="35" width="8" bestFit="1" customWidth="1"/>
    <col min="36" max="36" width="6" bestFit="1" customWidth="1"/>
    <col min="37" max="37" width="9" bestFit="1" customWidth="1"/>
    <col min="38" max="39" width="8" bestFit="1" customWidth="1"/>
    <col min="40" max="40" width="6" bestFit="1" customWidth="1"/>
    <col min="41" max="41" width="8" bestFit="1" customWidth="1"/>
    <col min="42" max="43" width="6" bestFit="1" customWidth="1"/>
    <col min="44" max="44" width="5" bestFit="1" customWidth="1"/>
    <col min="45" max="46" width="9" bestFit="1" customWidth="1"/>
    <col min="47" max="47" width="6" bestFit="1" customWidth="1"/>
    <col min="48" max="50" width="7" bestFit="1" customWidth="1"/>
    <col min="51" max="51" width="10" bestFit="1" customWidth="1"/>
    <col min="52" max="53" width="7" bestFit="1" customWidth="1"/>
    <col min="54" max="54" width="9" bestFit="1" customWidth="1"/>
    <col min="55" max="57" width="8" bestFit="1" customWidth="1"/>
    <col min="58" max="58" width="6" bestFit="1" customWidth="1"/>
    <col min="59" max="61" width="8" bestFit="1" customWidth="1"/>
    <col min="62" max="62" width="7" bestFit="1" customWidth="1"/>
    <col min="63" max="63" width="8" bestFit="1" customWidth="1"/>
    <col min="64" max="68" width="7" bestFit="1" customWidth="1"/>
    <col min="69" max="69" width="8" bestFit="1" customWidth="1"/>
    <col min="70" max="70" width="9" bestFit="1" customWidth="1"/>
    <col min="71" max="71" width="4" bestFit="1" customWidth="1"/>
    <col min="72" max="72" width="9" bestFit="1" customWidth="1"/>
    <col min="73" max="74" width="6" bestFit="1" customWidth="1"/>
    <col min="75" max="76" width="8" bestFit="1" customWidth="1"/>
    <col min="77" max="78" width="5" bestFit="1" customWidth="1"/>
    <col min="79" max="81" width="6" bestFit="1" customWidth="1"/>
    <col min="82" max="83" width="7" bestFit="1" customWidth="1"/>
    <col min="84" max="84" width="8" bestFit="1" customWidth="1"/>
    <col min="85" max="85" width="7" bestFit="1" customWidth="1"/>
    <col min="86" max="86" width="14.6640625" bestFit="1" customWidth="1"/>
    <col min="87" max="88" width="3" bestFit="1" customWidth="1"/>
    <col min="89" max="90" width="2" bestFit="1" customWidth="1"/>
    <col min="91" max="93" width="3" bestFit="1" customWidth="1"/>
    <col min="94" max="95" width="5" bestFit="1" customWidth="1"/>
    <col min="96" max="97" width="3" bestFit="1" customWidth="1"/>
    <col min="98" max="98" width="5" bestFit="1" customWidth="1"/>
    <col min="99" max="99" width="3" bestFit="1" customWidth="1"/>
    <col min="100" max="100" width="5" bestFit="1" customWidth="1"/>
    <col min="101" max="101" width="3" bestFit="1" customWidth="1"/>
    <col min="102" max="103" width="5" bestFit="1" customWidth="1"/>
    <col min="104" max="104" width="3" bestFit="1" customWidth="1"/>
    <col min="105" max="106" width="5" bestFit="1" customWidth="1"/>
    <col min="107" max="107" width="4" bestFit="1" customWidth="1"/>
    <col min="108" max="108" width="5" bestFit="1" customWidth="1"/>
    <col min="109" max="109" width="3" bestFit="1" customWidth="1"/>
    <col min="110" max="110" width="5" bestFit="1" customWidth="1"/>
    <col min="111" max="111" width="3" bestFit="1" customWidth="1"/>
    <col min="112" max="113" width="5" bestFit="1" customWidth="1"/>
    <col min="114" max="114" width="3" bestFit="1" customWidth="1"/>
    <col min="115" max="117" width="5" bestFit="1" customWidth="1"/>
    <col min="118" max="118" width="4" bestFit="1" customWidth="1"/>
    <col min="119" max="121" width="5" bestFit="1" customWidth="1"/>
    <col min="122" max="122" width="6" bestFit="1" customWidth="1"/>
    <col min="123" max="124" width="5" bestFit="1" customWidth="1"/>
    <col min="125" max="125" width="3" bestFit="1" customWidth="1"/>
    <col min="126" max="128" width="5" bestFit="1" customWidth="1"/>
    <col min="129" max="129" width="3" bestFit="1" customWidth="1"/>
    <col min="130" max="132" width="5" bestFit="1" customWidth="1"/>
    <col min="133" max="134" width="3" bestFit="1" customWidth="1"/>
    <col min="135" max="135" width="4" bestFit="1" customWidth="1"/>
    <col min="136" max="136" width="5" bestFit="1" customWidth="1"/>
    <col min="137" max="137" width="3" bestFit="1" customWidth="1"/>
    <col min="138" max="140" width="5" bestFit="1" customWidth="1"/>
    <col min="141" max="141" width="3" bestFit="1" customWidth="1"/>
    <col min="142" max="145" width="5" bestFit="1" customWidth="1"/>
    <col min="146" max="146" width="3" bestFit="1" customWidth="1"/>
    <col min="147" max="147" width="5" bestFit="1" customWidth="1"/>
    <col min="148" max="153" width="3" bestFit="1" customWidth="1"/>
    <col min="154" max="154" width="4" bestFit="1" customWidth="1"/>
    <col min="155" max="155" width="5" bestFit="1" customWidth="1"/>
    <col min="156" max="157" width="4" bestFit="1" customWidth="1"/>
    <col min="158" max="163" width="5" bestFit="1" customWidth="1"/>
    <col min="164" max="166" width="6" bestFit="1" customWidth="1"/>
    <col min="167" max="167" width="7" bestFit="1" customWidth="1"/>
    <col min="168" max="168" width="8" bestFit="1" customWidth="1"/>
    <col min="169" max="169" width="7" bestFit="1" customWidth="1"/>
    <col min="170" max="170" width="30.44140625" bestFit="1" customWidth="1"/>
    <col min="171" max="172" width="9" bestFit="1" customWidth="1"/>
    <col min="173" max="173" width="8" bestFit="1" customWidth="1"/>
    <col min="174" max="174" width="9" bestFit="1" customWidth="1"/>
    <col min="175" max="175" width="8" bestFit="1" customWidth="1"/>
    <col min="176" max="176" width="6" bestFit="1" customWidth="1"/>
    <col min="177" max="177" width="9" bestFit="1" customWidth="1"/>
    <col min="178" max="178" width="6" bestFit="1" customWidth="1"/>
    <col min="179" max="179" width="7" bestFit="1" customWidth="1"/>
    <col min="180" max="180" width="8" bestFit="1" customWidth="1"/>
    <col min="181" max="181" width="4" bestFit="1" customWidth="1"/>
    <col min="182" max="182" width="7" bestFit="1" customWidth="1"/>
    <col min="183" max="183" width="6" bestFit="1" customWidth="1"/>
    <col min="184" max="184" width="8" bestFit="1" customWidth="1"/>
    <col min="185" max="186" width="7" bestFit="1" customWidth="1"/>
    <col min="187" max="187" width="6" bestFit="1" customWidth="1"/>
    <col min="188" max="190" width="8" bestFit="1" customWidth="1"/>
    <col min="191" max="191" width="7" bestFit="1" customWidth="1"/>
    <col min="192" max="192" width="6" bestFit="1" customWidth="1"/>
    <col min="193" max="193" width="8" bestFit="1" customWidth="1"/>
    <col min="194" max="194" width="7" bestFit="1" customWidth="1"/>
    <col min="195" max="197" width="8" bestFit="1" customWidth="1"/>
    <col min="198" max="198" width="4" bestFit="1" customWidth="1"/>
    <col min="199" max="199" width="6" bestFit="1" customWidth="1"/>
    <col min="200" max="200" width="9" bestFit="1" customWidth="1"/>
    <col min="201" max="203" width="8" bestFit="1" customWidth="1"/>
    <col min="204" max="204" width="6" bestFit="1" customWidth="1"/>
    <col min="205" max="205" width="9" bestFit="1" customWidth="1"/>
    <col min="206" max="207" width="8" bestFit="1" customWidth="1"/>
    <col min="208" max="208" width="6" bestFit="1" customWidth="1"/>
    <col min="209" max="209" width="8" bestFit="1" customWidth="1"/>
    <col min="210" max="211" width="6" bestFit="1" customWidth="1"/>
    <col min="212" max="212" width="5" bestFit="1" customWidth="1"/>
    <col min="213" max="214" width="9" bestFit="1" customWidth="1"/>
    <col min="215" max="215" width="6" bestFit="1" customWidth="1"/>
    <col min="216" max="218" width="7" bestFit="1" customWidth="1"/>
    <col min="219" max="219" width="10" bestFit="1" customWidth="1"/>
    <col min="220" max="221" width="7" bestFit="1" customWidth="1"/>
    <col min="222" max="222" width="9" bestFit="1" customWidth="1"/>
    <col min="223" max="225" width="8" bestFit="1" customWidth="1"/>
    <col min="226" max="226" width="6" bestFit="1" customWidth="1"/>
    <col min="227" max="229" width="8" bestFit="1" customWidth="1"/>
    <col min="230" max="230" width="7" bestFit="1" customWidth="1"/>
    <col min="231" max="231" width="8" bestFit="1" customWidth="1"/>
    <col min="232" max="236" width="7" bestFit="1" customWidth="1"/>
    <col min="237" max="237" width="8" bestFit="1" customWidth="1"/>
    <col min="238" max="238" width="9" bestFit="1" customWidth="1"/>
    <col min="239" max="239" width="6" bestFit="1" customWidth="1"/>
    <col min="240" max="241" width="9" bestFit="1" customWidth="1"/>
    <col min="242" max="242" width="6" bestFit="1" customWidth="1"/>
    <col min="243" max="244" width="8" bestFit="1" customWidth="1"/>
    <col min="245" max="245" width="5" bestFit="1" customWidth="1"/>
    <col min="246" max="248" width="6" bestFit="1" customWidth="1"/>
    <col min="249" max="251" width="7" bestFit="1" customWidth="1"/>
    <col min="252" max="252" width="8" bestFit="1" customWidth="1"/>
    <col min="253" max="253" width="7" bestFit="1" customWidth="1"/>
    <col min="254" max="254" width="35.44140625" bestFit="1" customWidth="1"/>
    <col min="255" max="255" width="19.44140625" bestFit="1" customWidth="1"/>
    <col min="256" max="256" width="35.21875" bestFit="1" customWidth="1"/>
  </cols>
  <sheetData>
    <row r="3" spans="1:4" x14ac:dyDescent="0.3">
      <c r="A3" s="11" t="s">
        <v>194</v>
      </c>
      <c r="B3" t="s">
        <v>199</v>
      </c>
      <c r="C3" t="s">
        <v>197</v>
      </c>
      <c r="D3" t="s">
        <v>198</v>
      </c>
    </row>
    <row r="4" spans="1:4" x14ac:dyDescent="0.3">
      <c r="A4" s="12" t="s">
        <v>0</v>
      </c>
      <c r="B4" s="13">
        <v>646</v>
      </c>
      <c r="C4" s="13">
        <v>6854.9024999999983</v>
      </c>
      <c r="D4" s="13">
        <v>6854.9024999999983</v>
      </c>
    </row>
    <row r="5" spans="1:4" x14ac:dyDescent="0.3">
      <c r="A5" s="14" t="s">
        <v>26</v>
      </c>
      <c r="B5" s="13">
        <v>500</v>
      </c>
      <c r="C5" s="13">
        <v>54</v>
      </c>
      <c r="D5" s="13">
        <v>54</v>
      </c>
    </row>
    <row r="6" spans="1:4" x14ac:dyDescent="0.3">
      <c r="A6" s="14" t="s">
        <v>30</v>
      </c>
      <c r="B6" s="13">
        <v>3</v>
      </c>
      <c r="C6" s="13">
        <v>34.799999999999997</v>
      </c>
      <c r="D6" s="13">
        <v>34.799999999999997</v>
      </c>
    </row>
    <row r="7" spans="1:4" x14ac:dyDescent="0.3">
      <c r="A7" s="14" t="s">
        <v>32</v>
      </c>
      <c r="B7" s="13">
        <v>5</v>
      </c>
      <c r="C7" s="13">
        <v>69.72</v>
      </c>
      <c r="D7" s="13">
        <v>69.72</v>
      </c>
    </row>
    <row r="8" spans="1:4" x14ac:dyDescent="0.3">
      <c r="A8" s="14" t="s">
        <v>34</v>
      </c>
      <c r="B8" s="13">
        <v>1</v>
      </c>
      <c r="C8" s="13">
        <v>17.770099999999999</v>
      </c>
      <c r="D8" s="13">
        <v>17.770099999999999</v>
      </c>
    </row>
    <row r="9" spans="1:4" x14ac:dyDescent="0.3">
      <c r="A9" s="14" t="s">
        <v>36</v>
      </c>
      <c r="B9" s="13">
        <v>2</v>
      </c>
      <c r="C9" s="13">
        <v>128.71</v>
      </c>
      <c r="D9" s="13">
        <v>128.71</v>
      </c>
    </row>
    <row r="10" spans="1:4" x14ac:dyDescent="0.3">
      <c r="A10" s="14" t="s">
        <v>38</v>
      </c>
      <c r="B10" s="13">
        <v>10</v>
      </c>
      <c r="C10" s="13">
        <v>398.02</v>
      </c>
      <c r="D10" s="13">
        <v>398.02</v>
      </c>
    </row>
    <row r="11" spans="1:4" x14ac:dyDescent="0.3">
      <c r="A11" s="14" t="s">
        <v>40</v>
      </c>
      <c r="B11" s="13">
        <v>5</v>
      </c>
      <c r="C11" s="13">
        <v>2.11</v>
      </c>
      <c r="D11" s="13">
        <v>2.11</v>
      </c>
    </row>
    <row r="12" spans="1:4" x14ac:dyDescent="0.3">
      <c r="A12" s="14" t="s">
        <v>42</v>
      </c>
      <c r="B12" s="13">
        <v>15</v>
      </c>
      <c r="C12" s="13">
        <v>462.27</v>
      </c>
      <c r="D12" s="13">
        <v>462.27</v>
      </c>
    </row>
    <row r="13" spans="1:4" x14ac:dyDescent="0.3">
      <c r="A13" s="14" t="s">
        <v>44</v>
      </c>
      <c r="B13" s="13">
        <v>15</v>
      </c>
      <c r="C13" s="13">
        <v>64.828500000000005</v>
      </c>
      <c r="D13" s="13">
        <v>64.828500000000005</v>
      </c>
    </row>
    <row r="14" spans="1:4" x14ac:dyDescent="0.3">
      <c r="A14" s="14" t="s">
        <v>46</v>
      </c>
      <c r="B14" s="13">
        <v>6</v>
      </c>
      <c r="C14" s="13">
        <v>380.88959999999997</v>
      </c>
      <c r="D14" s="13">
        <v>380.88959999999997</v>
      </c>
    </row>
    <row r="15" spans="1:4" x14ac:dyDescent="0.3">
      <c r="A15" s="14" t="s">
        <v>48</v>
      </c>
      <c r="B15" s="13">
        <v>4</v>
      </c>
      <c r="C15" s="13">
        <v>128.54</v>
      </c>
      <c r="D15" s="13">
        <v>128.54</v>
      </c>
    </row>
    <row r="16" spans="1:4" x14ac:dyDescent="0.3">
      <c r="A16" s="14" t="s">
        <v>50</v>
      </c>
      <c r="B16" s="13">
        <v>3</v>
      </c>
      <c r="C16" s="13">
        <v>177.21</v>
      </c>
      <c r="D16" s="13">
        <v>177.21</v>
      </c>
    </row>
    <row r="17" spans="1:4" x14ac:dyDescent="0.3">
      <c r="A17" s="14" t="s">
        <v>52</v>
      </c>
      <c r="B17" s="13">
        <v>1</v>
      </c>
      <c r="C17" s="13">
        <v>271.01</v>
      </c>
      <c r="D17" s="13">
        <v>271.01</v>
      </c>
    </row>
    <row r="18" spans="1:4" x14ac:dyDescent="0.3">
      <c r="A18" s="14" t="s">
        <v>54</v>
      </c>
      <c r="B18" s="13">
        <v>10</v>
      </c>
      <c r="C18" s="13">
        <v>90</v>
      </c>
      <c r="D18" s="13">
        <v>90</v>
      </c>
    </row>
    <row r="19" spans="1:4" x14ac:dyDescent="0.3">
      <c r="A19" s="14" t="s">
        <v>56</v>
      </c>
      <c r="B19" s="13">
        <v>3</v>
      </c>
      <c r="C19" s="13">
        <v>315.30900000000003</v>
      </c>
      <c r="D19" s="13">
        <v>315.30900000000003</v>
      </c>
    </row>
    <row r="20" spans="1:4" x14ac:dyDescent="0.3">
      <c r="A20" s="14" t="s">
        <v>7</v>
      </c>
      <c r="B20" s="13">
        <v>2</v>
      </c>
      <c r="C20" s="13">
        <v>1127.808</v>
      </c>
      <c r="D20" s="13">
        <v>1127.808</v>
      </c>
    </row>
    <row r="21" spans="1:4" x14ac:dyDescent="0.3">
      <c r="A21" s="14" t="s">
        <v>11</v>
      </c>
      <c r="B21" s="13">
        <v>2</v>
      </c>
      <c r="C21" s="13">
        <v>1127.808</v>
      </c>
      <c r="D21" s="13">
        <v>1127.808</v>
      </c>
    </row>
    <row r="22" spans="1:4" x14ac:dyDescent="0.3">
      <c r="A22" s="14" t="s">
        <v>13</v>
      </c>
      <c r="B22" s="13">
        <v>10</v>
      </c>
      <c r="C22" s="13">
        <v>291.77999999999997</v>
      </c>
      <c r="D22" s="13">
        <v>291.77999999999997</v>
      </c>
    </row>
    <row r="23" spans="1:4" x14ac:dyDescent="0.3">
      <c r="A23" s="14" t="s">
        <v>15</v>
      </c>
      <c r="B23" s="13">
        <v>10</v>
      </c>
      <c r="C23" s="13">
        <v>291.77999999999997</v>
      </c>
      <c r="D23" s="13">
        <v>291.77999999999997</v>
      </c>
    </row>
    <row r="24" spans="1:4" x14ac:dyDescent="0.3">
      <c r="A24" s="14" t="s">
        <v>17</v>
      </c>
      <c r="B24" s="13">
        <v>2</v>
      </c>
      <c r="C24" s="13">
        <v>938.7</v>
      </c>
      <c r="D24" s="13">
        <v>938.7</v>
      </c>
    </row>
    <row r="25" spans="1:4" x14ac:dyDescent="0.3">
      <c r="A25" s="14" t="s">
        <v>19</v>
      </c>
      <c r="B25" s="13">
        <v>10</v>
      </c>
      <c r="C25" s="13">
        <v>110.48</v>
      </c>
      <c r="D25" s="13">
        <v>110.48</v>
      </c>
    </row>
    <row r="26" spans="1:4" x14ac:dyDescent="0.3">
      <c r="A26" s="14" t="s">
        <v>21</v>
      </c>
      <c r="B26" s="13">
        <v>1</v>
      </c>
      <c r="C26" s="13">
        <v>115.4499</v>
      </c>
      <c r="D26" s="13">
        <v>115.4499</v>
      </c>
    </row>
    <row r="27" spans="1:4" x14ac:dyDescent="0.3">
      <c r="A27" s="14" t="s">
        <v>23</v>
      </c>
      <c r="B27" s="13">
        <v>2</v>
      </c>
      <c r="C27" s="13">
        <v>154.19</v>
      </c>
      <c r="D27" s="13">
        <v>154.19</v>
      </c>
    </row>
    <row r="28" spans="1:4" x14ac:dyDescent="0.3">
      <c r="A28" s="14" t="s">
        <v>58</v>
      </c>
      <c r="B28" s="13">
        <v>3</v>
      </c>
      <c r="C28" s="13">
        <v>65.979299999999995</v>
      </c>
      <c r="D28" s="13">
        <v>65.979299999999995</v>
      </c>
    </row>
    <row r="29" spans="1:4" x14ac:dyDescent="0.3">
      <c r="A29" s="14" t="s">
        <v>60</v>
      </c>
      <c r="B29" s="13">
        <v>10</v>
      </c>
      <c r="C29" s="13">
        <v>4.22</v>
      </c>
      <c r="D29" s="13">
        <v>4.22</v>
      </c>
    </row>
    <row r="30" spans="1:4" x14ac:dyDescent="0.3">
      <c r="A30" s="14" t="s">
        <v>62</v>
      </c>
      <c r="B30" s="13">
        <v>10</v>
      </c>
      <c r="C30" s="13">
        <v>10.19</v>
      </c>
      <c r="D30" s="13">
        <v>10.19</v>
      </c>
    </row>
    <row r="31" spans="1:4" x14ac:dyDescent="0.3">
      <c r="A31" s="14" t="s">
        <v>3</v>
      </c>
      <c r="B31" s="13">
        <v>1</v>
      </c>
      <c r="C31" s="13">
        <v>21.330100000000002</v>
      </c>
      <c r="D31" s="13">
        <v>21.330100000000002</v>
      </c>
    </row>
    <row r="32" spans="1:4" x14ac:dyDescent="0.3">
      <c r="A32" s="12" t="s">
        <v>64</v>
      </c>
      <c r="B32" s="13">
        <v>13020</v>
      </c>
      <c r="C32" s="13">
        <v>15974.344000000001</v>
      </c>
      <c r="D32" s="13">
        <v>16294.482</v>
      </c>
    </row>
    <row r="33" spans="1:4" x14ac:dyDescent="0.3">
      <c r="A33" s="14" t="s">
        <v>67</v>
      </c>
      <c r="B33" s="13">
        <v>1620</v>
      </c>
      <c r="C33" s="13">
        <v>925.34400000000005</v>
      </c>
      <c r="D33" s="13">
        <v>943.81200000000001</v>
      </c>
    </row>
    <row r="34" spans="1:4" x14ac:dyDescent="0.3">
      <c r="A34" s="14" t="s">
        <v>71</v>
      </c>
      <c r="B34" s="13">
        <v>900</v>
      </c>
      <c r="C34" s="13">
        <v>13176</v>
      </c>
      <c r="D34" s="13">
        <v>13439.97</v>
      </c>
    </row>
    <row r="35" spans="1:4" x14ac:dyDescent="0.3">
      <c r="A35" s="14" t="s">
        <v>73</v>
      </c>
      <c r="B35" s="13">
        <v>1000</v>
      </c>
      <c r="C35" s="13">
        <v>434.7</v>
      </c>
      <c r="D35" s="13">
        <v>443.4</v>
      </c>
    </row>
    <row r="36" spans="1:4" x14ac:dyDescent="0.3">
      <c r="A36" s="14" t="s">
        <v>77</v>
      </c>
      <c r="B36" s="13">
        <v>9000</v>
      </c>
      <c r="C36" s="13">
        <v>708.3</v>
      </c>
      <c r="D36" s="13">
        <v>722.7</v>
      </c>
    </row>
    <row r="37" spans="1:4" x14ac:dyDescent="0.3">
      <c r="A37" s="14" t="s">
        <v>82</v>
      </c>
      <c r="B37" s="13">
        <v>500</v>
      </c>
      <c r="C37" s="13">
        <v>730</v>
      </c>
      <c r="D37" s="13">
        <v>744.6</v>
      </c>
    </row>
    <row r="38" spans="1:4" x14ac:dyDescent="0.3">
      <c r="A38" s="12" t="s">
        <v>84</v>
      </c>
      <c r="B38" s="13">
        <v>176080</v>
      </c>
      <c r="C38" s="13">
        <v>1005.6079999999999</v>
      </c>
      <c r="D38" s="13">
        <v>1005.6079999999999</v>
      </c>
    </row>
    <row r="39" spans="1:4" x14ac:dyDescent="0.3">
      <c r="A39" s="14" t="s">
        <v>87</v>
      </c>
      <c r="B39" s="13">
        <v>175000</v>
      </c>
      <c r="C39" s="13">
        <v>87.5</v>
      </c>
      <c r="D39" s="13">
        <v>87.5</v>
      </c>
    </row>
    <row r="40" spans="1:4" x14ac:dyDescent="0.3">
      <c r="A40" s="14" t="s">
        <v>89</v>
      </c>
      <c r="B40" s="13">
        <v>1080</v>
      </c>
      <c r="C40" s="13">
        <v>918.10799999999995</v>
      </c>
      <c r="D40" s="13">
        <v>918.10799999999995</v>
      </c>
    </row>
    <row r="41" spans="1:4" x14ac:dyDescent="0.3">
      <c r="A41" s="12" t="s">
        <v>91</v>
      </c>
      <c r="B41" s="13">
        <v>14906</v>
      </c>
      <c r="C41" s="13">
        <v>4430.3999999999996</v>
      </c>
      <c r="D41" s="13">
        <v>4423.75</v>
      </c>
    </row>
    <row r="42" spans="1:4" x14ac:dyDescent="0.3">
      <c r="A42" s="14" t="s">
        <v>108</v>
      </c>
      <c r="B42" s="13">
        <v>406</v>
      </c>
      <c r="C42" s="13">
        <v>771.4</v>
      </c>
      <c r="D42" s="13">
        <v>771.4</v>
      </c>
    </row>
    <row r="43" spans="1:4" x14ac:dyDescent="0.3">
      <c r="A43" s="14" t="s">
        <v>99</v>
      </c>
      <c r="B43" s="13">
        <v>4000</v>
      </c>
      <c r="C43" s="13">
        <v>1036</v>
      </c>
      <c r="D43" s="13">
        <v>952</v>
      </c>
    </row>
    <row r="44" spans="1:4" x14ac:dyDescent="0.3">
      <c r="A44" s="14" t="s">
        <v>101</v>
      </c>
      <c r="B44" s="13">
        <v>2500</v>
      </c>
      <c r="C44" s="13">
        <v>800</v>
      </c>
      <c r="D44" s="13">
        <v>792.25</v>
      </c>
    </row>
    <row r="45" spans="1:4" x14ac:dyDescent="0.3">
      <c r="A45" s="14" t="s">
        <v>103</v>
      </c>
      <c r="B45" s="13">
        <v>1000</v>
      </c>
      <c r="C45" s="13">
        <v>113</v>
      </c>
      <c r="D45" s="13">
        <v>228.1</v>
      </c>
    </row>
    <row r="46" spans="1:4" x14ac:dyDescent="0.3">
      <c r="A46" s="14" t="s">
        <v>105</v>
      </c>
      <c r="B46" s="13">
        <v>2000</v>
      </c>
      <c r="C46" s="13">
        <v>490</v>
      </c>
      <c r="D46" s="13">
        <v>460</v>
      </c>
    </row>
    <row r="47" spans="1:4" x14ac:dyDescent="0.3">
      <c r="A47" s="14" t="s">
        <v>94</v>
      </c>
      <c r="B47" s="13">
        <v>2000</v>
      </c>
      <c r="C47" s="13">
        <v>500</v>
      </c>
      <c r="D47" s="13">
        <v>500</v>
      </c>
    </row>
    <row r="48" spans="1:4" x14ac:dyDescent="0.3">
      <c r="A48" s="14" t="s">
        <v>96</v>
      </c>
      <c r="B48" s="13">
        <v>3000</v>
      </c>
      <c r="C48" s="13">
        <v>720</v>
      </c>
      <c r="D48" s="13">
        <v>720</v>
      </c>
    </row>
    <row r="49" spans="1:4" x14ac:dyDescent="0.3">
      <c r="A49" s="12" t="s">
        <v>110</v>
      </c>
      <c r="B49" s="13">
        <v>2500000</v>
      </c>
      <c r="C49" s="13">
        <v>61500</v>
      </c>
      <c r="D49" s="13">
        <v>63750</v>
      </c>
    </row>
    <row r="50" spans="1:4" x14ac:dyDescent="0.3">
      <c r="A50" s="14" t="s">
        <v>113</v>
      </c>
      <c r="B50" s="13">
        <v>2500000</v>
      </c>
      <c r="C50" s="13">
        <v>61500</v>
      </c>
      <c r="D50" s="13">
        <v>63750</v>
      </c>
    </row>
    <row r="51" spans="1:4" x14ac:dyDescent="0.3">
      <c r="A51" s="12" t="s">
        <v>115</v>
      </c>
      <c r="B51" s="13">
        <v>654.70000000000005</v>
      </c>
      <c r="C51" s="13">
        <v>2518.5070000000001</v>
      </c>
      <c r="D51" s="13">
        <v>2518.5070000000001</v>
      </c>
    </row>
    <row r="52" spans="1:4" x14ac:dyDescent="0.3">
      <c r="A52" s="14" t="s">
        <v>118</v>
      </c>
      <c r="B52" s="13">
        <v>182.8</v>
      </c>
      <c r="C52" s="13">
        <v>914</v>
      </c>
      <c r="D52" s="13">
        <v>914</v>
      </c>
    </row>
    <row r="53" spans="1:4" x14ac:dyDescent="0.3">
      <c r="A53" s="14" t="s">
        <v>122</v>
      </c>
      <c r="B53" s="13">
        <v>278.40000000000003</v>
      </c>
      <c r="C53" s="13">
        <v>946.58770000000004</v>
      </c>
      <c r="D53" s="13">
        <v>946.58770000000004</v>
      </c>
    </row>
    <row r="54" spans="1:4" x14ac:dyDescent="0.3">
      <c r="A54" s="14" t="s">
        <v>124</v>
      </c>
      <c r="B54" s="13">
        <v>193.5</v>
      </c>
      <c r="C54" s="13">
        <v>657.91930000000002</v>
      </c>
      <c r="D54" s="13">
        <v>657.91930000000002</v>
      </c>
    </row>
    <row r="55" spans="1:4" x14ac:dyDescent="0.3">
      <c r="A55" s="12" t="s">
        <v>126</v>
      </c>
      <c r="B55" s="13">
        <v>4300</v>
      </c>
      <c r="C55" s="13">
        <v>1350.2</v>
      </c>
      <c r="D55" s="13">
        <v>1350.2</v>
      </c>
    </row>
    <row r="56" spans="1:4" x14ac:dyDescent="0.3">
      <c r="A56" s="14" t="s">
        <v>129</v>
      </c>
      <c r="B56" s="13">
        <v>4300</v>
      </c>
      <c r="C56" s="13">
        <v>1350.2</v>
      </c>
      <c r="D56" s="13">
        <v>1350.2</v>
      </c>
    </row>
    <row r="57" spans="1:4" x14ac:dyDescent="0.3">
      <c r="A57" s="12" t="s">
        <v>131</v>
      </c>
      <c r="B57" s="13">
        <v>1343</v>
      </c>
      <c r="C57" s="13">
        <v>5799.2410000000009</v>
      </c>
      <c r="D57" s="13">
        <v>5799.2410000000009</v>
      </c>
    </row>
    <row r="58" spans="1:4" x14ac:dyDescent="0.3">
      <c r="A58" s="14" t="s">
        <v>134</v>
      </c>
      <c r="B58" s="13">
        <v>176</v>
      </c>
      <c r="C58" s="13">
        <v>1182.3679999999999</v>
      </c>
      <c r="D58" s="13">
        <v>1182.3679999999999</v>
      </c>
    </row>
    <row r="59" spans="1:4" x14ac:dyDescent="0.3">
      <c r="A59" s="14" t="s">
        <v>137</v>
      </c>
      <c r="B59" s="13">
        <v>203</v>
      </c>
      <c r="C59" s="13">
        <v>842.85599999999999</v>
      </c>
      <c r="D59" s="13">
        <v>842.85599999999999</v>
      </c>
    </row>
    <row r="60" spans="1:4" x14ac:dyDescent="0.3">
      <c r="A60" s="14" t="s">
        <v>139</v>
      </c>
      <c r="B60" s="13">
        <v>529</v>
      </c>
      <c r="C60" s="13">
        <v>2038.2370000000001</v>
      </c>
      <c r="D60" s="13">
        <v>2038.2370000000001</v>
      </c>
    </row>
    <row r="61" spans="1:4" x14ac:dyDescent="0.3">
      <c r="A61" s="14" t="s">
        <v>141</v>
      </c>
      <c r="B61" s="13">
        <v>221</v>
      </c>
      <c r="C61" s="13">
        <v>1021.0200000000001</v>
      </c>
      <c r="D61" s="13">
        <v>1021.0200000000001</v>
      </c>
    </row>
    <row r="62" spans="1:4" x14ac:dyDescent="0.3">
      <c r="A62" s="14" t="s">
        <v>143</v>
      </c>
      <c r="B62" s="13">
        <v>214</v>
      </c>
      <c r="C62" s="13">
        <v>714.7600000000001</v>
      </c>
      <c r="D62" s="13">
        <v>714.7600000000001</v>
      </c>
    </row>
    <row r="63" spans="1:4" x14ac:dyDescent="0.3">
      <c r="A63" s="12" t="s">
        <v>145</v>
      </c>
      <c r="B63" s="13">
        <v>20</v>
      </c>
      <c r="C63" s="13">
        <v>154</v>
      </c>
      <c r="D63" s="13">
        <v>154</v>
      </c>
    </row>
    <row r="64" spans="1:4" x14ac:dyDescent="0.3">
      <c r="A64" s="14" t="s">
        <v>148</v>
      </c>
      <c r="B64" s="13">
        <v>20</v>
      </c>
      <c r="C64" s="13">
        <v>154</v>
      </c>
      <c r="D64" s="13">
        <v>154</v>
      </c>
    </row>
    <row r="65" spans="1:4" x14ac:dyDescent="0.3">
      <c r="A65" s="12" t="s">
        <v>151</v>
      </c>
      <c r="B65" s="13">
        <v>340</v>
      </c>
      <c r="C65" s="13">
        <v>391.03399999999999</v>
      </c>
      <c r="D65" s="13">
        <v>391.03399999999999</v>
      </c>
    </row>
    <row r="66" spans="1:4" x14ac:dyDescent="0.3">
      <c r="A66" s="14" t="s">
        <v>154</v>
      </c>
      <c r="B66" s="13">
        <v>18</v>
      </c>
      <c r="C66" s="13">
        <v>20.701799999999999</v>
      </c>
      <c r="D66" s="13">
        <v>20.701799999999999</v>
      </c>
    </row>
    <row r="67" spans="1:4" x14ac:dyDescent="0.3">
      <c r="A67" s="14" t="s">
        <v>156</v>
      </c>
      <c r="B67" s="13">
        <v>322</v>
      </c>
      <c r="C67" s="13">
        <v>370.3322</v>
      </c>
      <c r="D67" s="13">
        <v>370.3322</v>
      </c>
    </row>
    <row r="68" spans="1:4" x14ac:dyDescent="0.3">
      <c r="A68" s="12" t="s">
        <v>158</v>
      </c>
      <c r="B68" s="13">
        <v>2504.6999999999998</v>
      </c>
      <c r="C68" s="13">
        <v>14098.989000000001</v>
      </c>
      <c r="D68" s="13">
        <v>14098.989000000001</v>
      </c>
    </row>
    <row r="69" spans="1:4" x14ac:dyDescent="0.3">
      <c r="A69" s="14" t="s">
        <v>161</v>
      </c>
      <c r="B69" s="13">
        <v>249.4</v>
      </c>
      <c r="C69" s="13">
        <v>2119.9</v>
      </c>
      <c r="D69" s="13">
        <v>2119.9</v>
      </c>
    </row>
    <row r="70" spans="1:4" x14ac:dyDescent="0.3">
      <c r="A70" s="14" t="s">
        <v>164</v>
      </c>
      <c r="B70" s="13">
        <v>242.8</v>
      </c>
      <c r="C70" s="13">
        <v>2063.8000000000002</v>
      </c>
      <c r="D70" s="13">
        <v>2063.8000000000002</v>
      </c>
    </row>
    <row r="71" spans="1:4" x14ac:dyDescent="0.3">
      <c r="A71" s="14" t="s">
        <v>166</v>
      </c>
      <c r="B71" s="13">
        <v>244.00000000000003</v>
      </c>
      <c r="C71" s="13">
        <v>2074</v>
      </c>
      <c r="D71" s="13">
        <v>2074</v>
      </c>
    </row>
    <row r="72" spans="1:4" x14ac:dyDescent="0.3">
      <c r="A72" s="14" t="s">
        <v>168</v>
      </c>
      <c r="B72" s="13">
        <v>233.6</v>
      </c>
      <c r="C72" s="13">
        <v>1985.6</v>
      </c>
      <c r="D72" s="13">
        <v>1985.6</v>
      </c>
    </row>
    <row r="73" spans="1:4" x14ac:dyDescent="0.3">
      <c r="A73" s="14" t="s">
        <v>170</v>
      </c>
      <c r="B73" s="13">
        <v>295.5</v>
      </c>
      <c r="C73" s="13">
        <v>1267.6950000000002</v>
      </c>
      <c r="D73" s="13">
        <v>1267.6950000000002</v>
      </c>
    </row>
    <row r="74" spans="1:4" x14ac:dyDescent="0.3">
      <c r="A74" s="14" t="s">
        <v>172</v>
      </c>
      <c r="B74" s="13">
        <v>322.60000000000002</v>
      </c>
      <c r="C74" s="13">
        <v>1283.9479999999999</v>
      </c>
      <c r="D74" s="13">
        <v>1283.9479999999999</v>
      </c>
    </row>
    <row r="75" spans="1:4" x14ac:dyDescent="0.3">
      <c r="A75" s="14" t="s">
        <v>174</v>
      </c>
      <c r="B75" s="13">
        <v>311.3</v>
      </c>
      <c r="C75" s="13">
        <v>1238.9739999999999</v>
      </c>
      <c r="D75" s="13">
        <v>1238.9739999999999</v>
      </c>
    </row>
    <row r="76" spans="1:4" x14ac:dyDescent="0.3">
      <c r="A76" s="14" t="s">
        <v>176</v>
      </c>
      <c r="B76" s="13">
        <v>280.2</v>
      </c>
      <c r="C76" s="13">
        <v>1115.1959999999999</v>
      </c>
      <c r="D76" s="13">
        <v>1115.1959999999999</v>
      </c>
    </row>
    <row r="77" spans="1:4" x14ac:dyDescent="0.3">
      <c r="A77" s="14" t="s">
        <v>178</v>
      </c>
      <c r="B77" s="13">
        <v>325.29999999999995</v>
      </c>
      <c r="C77" s="13">
        <v>949.87600000000009</v>
      </c>
      <c r="D77" s="13">
        <v>949.87600000000009</v>
      </c>
    </row>
    <row r="78" spans="1:4" x14ac:dyDescent="0.3">
      <c r="A78" s="12" t="s">
        <v>195</v>
      </c>
      <c r="B78" s="13"/>
      <c r="C78" s="13"/>
      <c r="D78" s="13"/>
    </row>
    <row r="79" spans="1:4" x14ac:dyDescent="0.3">
      <c r="A79" s="14" t="s">
        <v>195</v>
      </c>
      <c r="B79" s="13"/>
      <c r="C79" s="13"/>
      <c r="D79" s="13"/>
    </row>
    <row r="80" spans="1:4" x14ac:dyDescent="0.3">
      <c r="A80" s="12" t="s">
        <v>196</v>
      </c>
      <c r="B80" s="13">
        <v>2713814.3999999994</v>
      </c>
      <c r="C80" s="13">
        <v>114077.2255</v>
      </c>
      <c r="D80" s="13">
        <v>116640.7135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7"/>
  <sheetViews>
    <sheetView topLeftCell="A73" workbookViewId="0">
      <selection activeCell="B57" sqref="B57"/>
    </sheetView>
  </sheetViews>
  <sheetFormatPr defaultColWidth="11.5546875" defaultRowHeight="14.4" x14ac:dyDescent="0.3"/>
  <cols>
    <col min="1" max="1" width="13.6640625" bestFit="1" customWidth="1"/>
    <col min="2" max="2" width="15.5546875" bestFit="1" customWidth="1"/>
    <col min="4" max="4" width="12.88671875" bestFit="1" customWidth="1"/>
    <col min="6" max="6" width="61.33203125" bestFit="1" customWidth="1"/>
    <col min="8" max="8" width="17.77734375" bestFit="1" customWidth="1"/>
    <col min="9" max="9" width="11.5546875" style="3"/>
    <col min="11" max="11" width="13.6640625" bestFit="1" customWidth="1"/>
    <col min="13" max="13" width="25.5546875" bestFit="1" customWidth="1"/>
  </cols>
  <sheetData>
    <row r="1" spans="1:15" x14ac:dyDescent="0.3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s="3" t="s">
        <v>193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</row>
    <row r="2" spans="1:15" x14ac:dyDescent="0.3">
      <c r="A2" s="1" t="s">
        <v>0</v>
      </c>
      <c r="B2" s="1" t="s">
        <v>1</v>
      </c>
      <c r="C2" s="1" t="s">
        <v>2</v>
      </c>
      <c r="D2" s="2">
        <v>44564</v>
      </c>
      <c r="E2" s="1" t="s">
        <v>3</v>
      </c>
      <c r="F2" s="1" t="s">
        <v>4</v>
      </c>
      <c r="H2" s="2">
        <v>44489</v>
      </c>
      <c r="J2" s="1" t="s">
        <v>5</v>
      </c>
      <c r="K2">
        <v>1</v>
      </c>
      <c r="L2">
        <v>1</v>
      </c>
      <c r="M2">
        <v>21.330100000000002</v>
      </c>
      <c r="N2">
        <v>21.330100000000002</v>
      </c>
      <c r="O2">
        <f t="shared" ref="O2:O28" si="0">N2-M2</f>
        <v>0</v>
      </c>
    </row>
    <row r="3" spans="1:15" x14ac:dyDescent="0.3">
      <c r="A3" s="1" t="s">
        <v>0</v>
      </c>
      <c r="B3" s="1" t="s">
        <v>1</v>
      </c>
      <c r="C3" s="1" t="s">
        <v>6</v>
      </c>
      <c r="D3" s="2">
        <v>44564</v>
      </c>
      <c r="E3" s="1" t="s">
        <v>7</v>
      </c>
      <c r="F3" s="1" t="s">
        <v>8</v>
      </c>
      <c r="G3" s="1" t="s">
        <v>9</v>
      </c>
      <c r="H3" s="2">
        <v>44530</v>
      </c>
      <c r="J3" s="1" t="s">
        <v>10</v>
      </c>
      <c r="K3">
        <v>2</v>
      </c>
      <c r="L3">
        <v>2</v>
      </c>
      <c r="M3">
        <v>1127.808</v>
      </c>
      <c r="N3">
        <v>1127.808</v>
      </c>
      <c r="O3">
        <f t="shared" si="0"/>
        <v>0</v>
      </c>
    </row>
    <row r="4" spans="1:15" x14ac:dyDescent="0.3">
      <c r="A4" s="1" t="s">
        <v>0</v>
      </c>
      <c r="B4" s="1" t="s">
        <v>1</v>
      </c>
      <c r="C4" s="1" t="s">
        <v>6</v>
      </c>
      <c r="D4" s="2">
        <v>44564</v>
      </c>
      <c r="E4" s="1" t="s">
        <v>11</v>
      </c>
      <c r="F4" s="1" t="s">
        <v>12</v>
      </c>
      <c r="G4" s="1" t="s">
        <v>9</v>
      </c>
      <c r="H4" s="2">
        <v>44530</v>
      </c>
      <c r="J4" s="1" t="s">
        <v>10</v>
      </c>
      <c r="K4">
        <v>2</v>
      </c>
      <c r="L4">
        <v>2</v>
      </c>
      <c r="M4">
        <v>1127.808</v>
      </c>
      <c r="N4">
        <v>1127.808</v>
      </c>
      <c r="O4">
        <f t="shared" si="0"/>
        <v>0</v>
      </c>
    </row>
    <row r="5" spans="1:15" x14ac:dyDescent="0.3">
      <c r="A5" s="1" t="s">
        <v>0</v>
      </c>
      <c r="B5" s="1" t="s">
        <v>1</v>
      </c>
      <c r="C5" s="1" t="s">
        <v>6</v>
      </c>
      <c r="D5" s="2">
        <v>44564</v>
      </c>
      <c r="E5" s="1" t="s">
        <v>13</v>
      </c>
      <c r="F5" s="1" t="s">
        <v>14</v>
      </c>
      <c r="G5" s="1" t="s">
        <v>9</v>
      </c>
      <c r="H5" s="2">
        <v>44530</v>
      </c>
      <c r="J5" s="1" t="s">
        <v>10</v>
      </c>
      <c r="K5">
        <v>10</v>
      </c>
      <c r="L5">
        <v>10</v>
      </c>
      <c r="M5">
        <v>291.77999999999997</v>
      </c>
      <c r="N5">
        <v>291.77999999999997</v>
      </c>
      <c r="O5">
        <f t="shared" si="0"/>
        <v>0</v>
      </c>
    </row>
    <row r="6" spans="1:15" x14ac:dyDescent="0.3">
      <c r="A6" s="1" t="s">
        <v>0</v>
      </c>
      <c r="B6" s="1" t="s">
        <v>1</v>
      </c>
      <c r="C6" s="1" t="s">
        <v>6</v>
      </c>
      <c r="D6" s="2">
        <v>44564</v>
      </c>
      <c r="E6" s="1" t="s">
        <v>15</v>
      </c>
      <c r="F6" s="1" t="s">
        <v>16</v>
      </c>
      <c r="G6" s="1" t="s">
        <v>9</v>
      </c>
      <c r="H6" s="2">
        <v>44530</v>
      </c>
      <c r="J6" s="1" t="s">
        <v>10</v>
      </c>
      <c r="K6">
        <v>10</v>
      </c>
      <c r="L6">
        <v>10</v>
      </c>
      <c r="M6">
        <v>291.77999999999997</v>
      </c>
      <c r="N6">
        <v>291.77999999999997</v>
      </c>
      <c r="O6">
        <f t="shared" si="0"/>
        <v>0</v>
      </c>
    </row>
    <row r="7" spans="1:15" x14ac:dyDescent="0.3">
      <c r="A7" s="1" t="s">
        <v>0</v>
      </c>
      <c r="B7" s="1" t="s">
        <v>1</v>
      </c>
      <c r="C7" s="1" t="s">
        <v>6</v>
      </c>
      <c r="D7" s="2">
        <v>44564</v>
      </c>
      <c r="E7" s="1" t="s">
        <v>17</v>
      </c>
      <c r="F7" s="1" t="s">
        <v>18</v>
      </c>
      <c r="G7" s="1" t="s">
        <v>9</v>
      </c>
      <c r="H7" s="2">
        <v>44530</v>
      </c>
      <c r="J7" s="1" t="s">
        <v>10</v>
      </c>
      <c r="K7">
        <v>2</v>
      </c>
      <c r="L7">
        <v>2</v>
      </c>
      <c r="M7">
        <v>938.7</v>
      </c>
      <c r="N7">
        <v>938.7</v>
      </c>
      <c r="O7">
        <f t="shared" si="0"/>
        <v>0</v>
      </c>
    </row>
    <row r="8" spans="1:15" x14ac:dyDescent="0.3">
      <c r="A8" s="1" t="s">
        <v>0</v>
      </c>
      <c r="B8" s="1" t="s">
        <v>1</v>
      </c>
      <c r="C8" s="1" t="s">
        <v>6</v>
      </c>
      <c r="D8" s="2">
        <v>44564</v>
      </c>
      <c r="E8" s="1" t="s">
        <v>19</v>
      </c>
      <c r="F8" s="1" t="s">
        <v>20</v>
      </c>
      <c r="G8" s="1" t="s">
        <v>9</v>
      </c>
      <c r="H8" s="2">
        <v>44530</v>
      </c>
      <c r="J8" s="1" t="s">
        <v>10</v>
      </c>
      <c r="K8">
        <v>10</v>
      </c>
      <c r="L8">
        <v>10</v>
      </c>
      <c r="M8">
        <v>110.48</v>
      </c>
      <c r="N8">
        <v>110.48</v>
      </c>
      <c r="O8">
        <f t="shared" si="0"/>
        <v>0</v>
      </c>
    </row>
    <row r="9" spans="1:15" x14ac:dyDescent="0.3">
      <c r="A9" s="1" t="s">
        <v>0</v>
      </c>
      <c r="B9" s="1" t="s">
        <v>1</v>
      </c>
      <c r="C9" s="1" t="s">
        <v>6</v>
      </c>
      <c r="D9" s="2">
        <v>44564</v>
      </c>
      <c r="E9" s="1" t="s">
        <v>21</v>
      </c>
      <c r="F9" s="1" t="s">
        <v>22</v>
      </c>
      <c r="G9" s="1" t="s">
        <v>9</v>
      </c>
      <c r="H9" s="2">
        <v>44530</v>
      </c>
      <c r="J9" s="1" t="s">
        <v>10</v>
      </c>
      <c r="K9">
        <v>1</v>
      </c>
      <c r="L9">
        <v>1</v>
      </c>
      <c r="M9">
        <v>115.4499</v>
      </c>
      <c r="N9">
        <v>115.4499</v>
      </c>
      <c r="O9">
        <f t="shared" si="0"/>
        <v>0</v>
      </c>
    </row>
    <row r="10" spans="1:15" x14ac:dyDescent="0.3">
      <c r="A10" s="1" t="s">
        <v>0</v>
      </c>
      <c r="B10" s="1" t="s">
        <v>1</v>
      </c>
      <c r="C10" s="1" t="s">
        <v>6</v>
      </c>
      <c r="D10" s="2">
        <v>44564</v>
      </c>
      <c r="E10" s="1" t="s">
        <v>23</v>
      </c>
      <c r="F10" s="1" t="s">
        <v>24</v>
      </c>
      <c r="G10" s="1" t="s">
        <v>9</v>
      </c>
      <c r="H10" s="2">
        <v>44530</v>
      </c>
      <c r="J10" s="1" t="s">
        <v>10</v>
      </c>
      <c r="K10">
        <v>2</v>
      </c>
      <c r="L10">
        <v>2</v>
      </c>
      <c r="M10">
        <v>154.19</v>
      </c>
      <c r="N10">
        <v>154.19</v>
      </c>
      <c r="O10">
        <f t="shared" si="0"/>
        <v>0</v>
      </c>
    </row>
    <row r="11" spans="1:15" x14ac:dyDescent="0.3">
      <c r="A11" s="1" t="s">
        <v>0</v>
      </c>
      <c r="B11" s="1" t="s">
        <v>1</v>
      </c>
      <c r="C11" s="1" t="s">
        <v>25</v>
      </c>
      <c r="D11" s="2">
        <v>44564</v>
      </c>
      <c r="E11" s="1" t="s">
        <v>26</v>
      </c>
      <c r="F11" s="1" t="s">
        <v>27</v>
      </c>
      <c r="G11" s="1" t="s">
        <v>28</v>
      </c>
      <c r="H11" s="2">
        <v>44530</v>
      </c>
      <c r="J11" s="1" t="s">
        <v>29</v>
      </c>
      <c r="K11">
        <v>500</v>
      </c>
      <c r="L11">
        <v>500</v>
      </c>
      <c r="M11">
        <v>54</v>
      </c>
      <c r="N11">
        <v>54</v>
      </c>
      <c r="O11">
        <f t="shared" si="0"/>
        <v>0</v>
      </c>
    </row>
    <row r="12" spans="1:15" x14ac:dyDescent="0.3">
      <c r="A12" s="1" t="s">
        <v>0</v>
      </c>
      <c r="B12" s="1" t="s">
        <v>1</v>
      </c>
      <c r="C12" s="1" t="s">
        <v>25</v>
      </c>
      <c r="D12" s="2">
        <v>44564</v>
      </c>
      <c r="E12" s="1" t="s">
        <v>30</v>
      </c>
      <c r="F12" s="1" t="s">
        <v>31</v>
      </c>
      <c r="G12" s="1" t="s">
        <v>28</v>
      </c>
      <c r="H12" s="2">
        <v>44530</v>
      </c>
      <c r="J12" s="1" t="s">
        <v>29</v>
      </c>
      <c r="K12">
        <v>3</v>
      </c>
      <c r="L12">
        <v>3</v>
      </c>
      <c r="M12">
        <v>34.799999999999997</v>
      </c>
      <c r="N12">
        <v>34.799999999999997</v>
      </c>
      <c r="O12">
        <f t="shared" si="0"/>
        <v>0</v>
      </c>
    </row>
    <row r="13" spans="1:15" x14ac:dyDescent="0.3">
      <c r="A13" s="1" t="s">
        <v>0</v>
      </c>
      <c r="B13" s="1" t="s">
        <v>1</v>
      </c>
      <c r="C13" s="1" t="s">
        <v>25</v>
      </c>
      <c r="D13" s="2">
        <v>44564</v>
      </c>
      <c r="E13" s="1" t="s">
        <v>32</v>
      </c>
      <c r="F13" s="1" t="s">
        <v>33</v>
      </c>
      <c r="G13" s="1" t="s">
        <v>28</v>
      </c>
      <c r="H13" s="2">
        <v>44530</v>
      </c>
      <c r="J13" s="1" t="s">
        <v>29</v>
      </c>
      <c r="K13">
        <v>5</v>
      </c>
      <c r="L13">
        <v>5</v>
      </c>
      <c r="M13">
        <v>69.72</v>
      </c>
      <c r="N13">
        <v>69.72</v>
      </c>
      <c r="O13">
        <f t="shared" si="0"/>
        <v>0</v>
      </c>
    </row>
    <row r="14" spans="1:15" x14ac:dyDescent="0.3">
      <c r="A14" s="1" t="s">
        <v>0</v>
      </c>
      <c r="B14" s="1" t="s">
        <v>1</v>
      </c>
      <c r="C14" s="1" t="s">
        <v>25</v>
      </c>
      <c r="D14" s="2">
        <v>44564</v>
      </c>
      <c r="E14" s="1" t="s">
        <v>34</v>
      </c>
      <c r="F14" s="1" t="s">
        <v>35</v>
      </c>
      <c r="G14" s="1" t="s">
        <v>28</v>
      </c>
      <c r="H14" s="2">
        <v>44530</v>
      </c>
      <c r="J14" s="1" t="s">
        <v>29</v>
      </c>
      <c r="K14">
        <v>1</v>
      </c>
      <c r="L14">
        <v>5</v>
      </c>
      <c r="M14">
        <v>17.770099999999999</v>
      </c>
      <c r="N14">
        <v>17.770099999999999</v>
      </c>
      <c r="O14">
        <f t="shared" si="0"/>
        <v>0</v>
      </c>
    </row>
    <row r="15" spans="1:15" x14ac:dyDescent="0.3">
      <c r="A15" s="1" t="s">
        <v>0</v>
      </c>
      <c r="B15" s="1" t="s">
        <v>1</v>
      </c>
      <c r="C15" s="1" t="s">
        <v>25</v>
      </c>
      <c r="D15" s="2">
        <v>44564</v>
      </c>
      <c r="E15" s="1" t="s">
        <v>36</v>
      </c>
      <c r="F15" s="1" t="s">
        <v>37</v>
      </c>
      <c r="G15" s="1" t="s">
        <v>28</v>
      </c>
      <c r="H15" s="2">
        <v>44530</v>
      </c>
      <c r="J15" s="1" t="s">
        <v>29</v>
      </c>
      <c r="K15">
        <v>2</v>
      </c>
      <c r="L15">
        <v>2</v>
      </c>
      <c r="M15">
        <v>128.71</v>
      </c>
      <c r="N15">
        <v>128.71</v>
      </c>
      <c r="O15">
        <f t="shared" si="0"/>
        <v>0</v>
      </c>
    </row>
    <row r="16" spans="1:15" x14ac:dyDescent="0.3">
      <c r="A16" s="1" t="s">
        <v>0</v>
      </c>
      <c r="B16" s="1" t="s">
        <v>1</v>
      </c>
      <c r="C16" s="1" t="s">
        <v>25</v>
      </c>
      <c r="D16" s="2">
        <v>44564</v>
      </c>
      <c r="E16" s="1" t="s">
        <v>38</v>
      </c>
      <c r="F16" s="1" t="s">
        <v>39</v>
      </c>
      <c r="G16" s="1" t="s">
        <v>28</v>
      </c>
      <c r="H16" s="2">
        <v>44530</v>
      </c>
      <c r="J16" s="1" t="s">
        <v>29</v>
      </c>
      <c r="K16">
        <v>10</v>
      </c>
      <c r="L16">
        <v>10</v>
      </c>
      <c r="M16">
        <v>398.02</v>
      </c>
      <c r="N16">
        <v>398.02</v>
      </c>
      <c r="O16">
        <f t="shared" si="0"/>
        <v>0</v>
      </c>
    </row>
    <row r="17" spans="1:16" x14ac:dyDescent="0.3">
      <c r="A17" s="1" t="s">
        <v>0</v>
      </c>
      <c r="B17" s="1" t="s">
        <v>1</v>
      </c>
      <c r="C17" s="1" t="s">
        <v>25</v>
      </c>
      <c r="D17" s="2">
        <v>44564</v>
      </c>
      <c r="E17" s="1" t="s">
        <v>40</v>
      </c>
      <c r="F17" s="1" t="s">
        <v>41</v>
      </c>
      <c r="G17" s="1" t="s">
        <v>28</v>
      </c>
      <c r="H17" s="2">
        <v>44530</v>
      </c>
      <c r="J17" s="1" t="s">
        <v>29</v>
      </c>
      <c r="K17">
        <v>5</v>
      </c>
      <c r="L17">
        <v>15</v>
      </c>
      <c r="M17">
        <v>2.11</v>
      </c>
      <c r="N17">
        <v>2.11</v>
      </c>
      <c r="O17">
        <f t="shared" si="0"/>
        <v>0</v>
      </c>
    </row>
    <row r="18" spans="1:16" x14ac:dyDescent="0.3">
      <c r="A18" s="1" t="s">
        <v>0</v>
      </c>
      <c r="B18" s="1" t="s">
        <v>1</v>
      </c>
      <c r="C18" s="1" t="s">
        <v>25</v>
      </c>
      <c r="D18" s="2">
        <v>44564</v>
      </c>
      <c r="E18" s="1" t="s">
        <v>42</v>
      </c>
      <c r="F18" s="1" t="s">
        <v>43</v>
      </c>
      <c r="G18" s="1" t="s">
        <v>28</v>
      </c>
      <c r="H18" s="2">
        <v>44530</v>
      </c>
      <c r="J18" s="1" t="s">
        <v>29</v>
      </c>
      <c r="K18">
        <v>15</v>
      </c>
      <c r="L18">
        <v>15</v>
      </c>
      <c r="M18">
        <v>462.27</v>
      </c>
      <c r="N18">
        <v>462.27</v>
      </c>
      <c r="O18">
        <f t="shared" si="0"/>
        <v>0</v>
      </c>
    </row>
    <row r="19" spans="1:16" x14ac:dyDescent="0.3">
      <c r="A19" s="1" t="s">
        <v>0</v>
      </c>
      <c r="B19" s="1" t="s">
        <v>1</v>
      </c>
      <c r="C19" s="1" t="s">
        <v>25</v>
      </c>
      <c r="D19" s="2">
        <v>44564</v>
      </c>
      <c r="E19" s="1" t="s">
        <v>44</v>
      </c>
      <c r="F19" s="1" t="s">
        <v>45</v>
      </c>
      <c r="G19" s="1" t="s">
        <v>28</v>
      </c>
      <c r="H19" s="2">
        <v>44530</v>
      </c>
      <c r="J19" s="1" t="s">
        <v>29</v>
      </c>
      <c r="K19">
        <v>15</v>
      </c>
      <c r="L19">
        <v>15</v>
      </c>
      <c r="M19">
        <v>64.828500000000005</v>
      </c>
      <c r="N19">
        <v>64.828500000000005</v>
      </c>
      <c r="O19">
        <f t="shared" si="0"/>
        <v>0</v>
      </c>
    </row>
    <row r="20" spans="1:16" x14ac:dyDescent="0.3">
      <c r="A20" s="1" t="s">
        <v>0</v>
      </c>
      <c r="B20" s="1" t="s">
        <v>1</v>
      </c>
      <c r="C20" s="1" t="s">
        <v>25</v>
      </c>
      <c r="D20" s="2">
        <v>44564</v>
      </c>
      <c r="E20" s="1" t="s">
        <v>46</v>
      </c>
      <c r="F20" s="1" t="s">
        <v>47</v>
      </c>
      <c r="G20" s="1" t="s">
        <v>28</v>
      </c>
      <c r="H20" s="2">
        <v>44530</v>
      </c>
      <c r="J20" s="1" t="s">
        <v>29</v>
      </c>
      <c r="K20">
        <v>6</v>
      </c>
      <c r="L20">
        <v>6</v>
      </c>
      <c r="M20">
        <v>380.88959999999997</v>
      </c>
      <c r="N20">
        <v>380.88959999999997</v>
      </c>
      <c r="O20">
        <f t="shared" si="0"/>
        <v>0</v>
      </c>
    </row>
    <row r="21" spans="1:16" x14ac:dyDescent="0.3">
      <c r="A21" s="1" t="s">
        <v>0</v>
      </c>
      <c r="B21" s="1" t="s">
        <v>1</v>
      </c>
      <c r="C21" s="1" t="s">
        <v>25</v>
      </c>
      <c r="D21" s="2">
        <v>44564</v>
      </c>
      <c r="E21" s="1" t="s">
        <v>48</v>
      </c>
      <c r="F21" s="1" t="s">
        <v>49</v>
      </c>
      <c r="G21" s="1" t="s">
        <v>28</v>
      </c>
      <c r="H21" s="2">
        <v>44530</v>
      </c>
      <c r="J21" s="1" t="s">
        <v>29</v>
      </c>
      <c r="K21">
        <v>4</v>
      </c>
      <c r="L21">
        <v>10</v>
      </c>
      <c r="M21">
        <v>128.54</v>
      </c>
      <c r="N21">
        <v>128.54</v>
      </c>
      <c r="O21">
        <f t="shared" si="0"/>
        <v>0</v>
      </c>
    </row>
    <row r="22" spans="1:16" x14ac:dyDescent="0.3">
      <c r="A22" s="1" t="s">
        <v>0</v>
      </c>
      <c r="B22" s="1" t="s">
        <v>1</v>
      </c>
      <c r="C22" s="1" t="s">
        <v>25</v>
      </c>
      <c r="D22" s="2">
        <v>44564</v>
      </c>
      <c r="E22" s="1" t="s">
        <v>50</v>
      </c>
      <c r="F22" s="1" t="s">
        <v>51</v>
      </c>
      <c r="G22" s="1" t="s">
        <v>28</v>
      </c>
      <c r="H22" s="2">
        <v>44530</v>
      </c>
      <c r="J22" s="1" t="s">
        <v>29</v>
      </c>
      <c r="K22">
        <v>3</v>
      </c>
      <c r="L22">
        <v>3</v>
      </c>
      <c r="M22">
        <v>177.21</v>
      </c>
      <c r="N22">
        <v>177.21</v>
      </c>
      <c r="O22">
        <f t="shared" si="0"/>
        <v>0</v>
      </c>
    </row>
    <row r="23" spans="1:16" x14ac:dyDescent="0.3">
      <c r="A23" s="1" t="s">
        <v>0</v>
      </c>
      <c r="B23" s="1" t="s">
        <v>1</v>
      </c>
      <c r="C23" s="1" t="s">
        <v>25</v>
      </c>
      <c r="D23" s="2">
        <v>44564</v>
      </c>
      <c r="E23" s="1" t="s">
        <v>52</v>
      </c>
      <c r="F23" s="1" t="s">
        <v>53</v>
      </c>
      <c r="G23" s="1" t="s">
        <v>28</v>
      </c>
      <c r="H23" s="2">
        <v>44530</v>
      </c>
      <c r="J23" s="1" t="s">
        <v>29</v>
      </c>
      <c r="K23">
        <v>1</v>
      </c>
      <c r="L23">
        <v>1</v>
      </c>
      <c r="M23">
        <v>271.01</v>
      </c>
      <c r="N23">
        <v>271.01</v>
      </c>
      <c r="O23">
        <f t="shared" si="0"/>
        <v>0</v>
      </c>
    </row>
    <row r="24" spans="1:16" x14ac:dyDescent="0.3">
      <c r="A24" s="1" t="s">
        <v>0</v>
      </c>
      <c r="B24" s="1" t="s">
        <v>1</v>
      </c>
      <c r="C24" s="1" t="s">
        <v>25</v>
      </c>
      <c r="D24" s="2">
        <v>44564</v>
      </c>
      <c r="E24" s="1" t="s">
        <v>54</v>
      </c>
      <c r="F24" s="1" t="s">
        <v>55</v>
      </c>
      <c r="G24" s="1" t="s">
        <v>28</v>
      </c>
      <c r="H24" s="2">
        <v>44530</v>
      </c>
      <c r="J24" s="1" t="s">
        <v>29</v>
      </c>
      <c r="K24">
        <v>10</v>
      </c>
      <c r="L24">
        <v>10</v>
      </c>
      <c r="M24">
        <v>90</v>
      </c>
      <c r="N24">
        <v>90</v>
      </c>
      <c r="O24">
        <f t="shared" si="0"/>
        <v>0</v>
      </c>
    </row>
    <row r="25" spans="1:16" x14ac:dyDescent="0.3">
      <c r="A25" s="1" t="s">
        <v>0</v>
      </c>
      <c r="B25" s="1" t="s">
        <v>1</v>
      </c>
      <c r="C25" s="1" t="s">
        <v>25</v>
      </c>
      <c r="D25" s="2">
        <v>44564</v>
      </c>
      <c r="E25" s="1" t="s">
        <v>56</v>
      </c>
      <c r="F25" s="1" t="s">
        <v>57</v>
      </c>
      <c r="G25" s="1" t="s">
        <v>28</v>
      </c>
      <c r="H25" s="2">
        <v>44530</v>
      </c>
      <c r="J25" s="1" t="s">
        <v>29</v>
      </c>
      <c r="K25">
        <v>3</v>
      </c>
      <c r="L25">
        <v>3</v>
      </c>
      <c r="M25">
        <v>315.30900000000003</v>
      </c>
      <c r="N25">
        <v>315.30900000000003</v>
      </c>
      <c r="O25">
        <f t="shared" si="0"/>
        <v>0</v>
      </c>
    </row>
    <row r="26" spans="1:16" x14ac:dyDescent="0.3">
      <c r="A26" s="1" t="s">
        <v>0</v>
      </c>
      <c r="B26" s="1" t="s">
        <v>1</v>
      </c>
      <c r="C26" s="1" t="s">
        <v>25</v>
      </c>
      <c r="D26" s="2">
        <v>44564</v>
      </c>
      <c r="E26" s="1" t="s">
        <v>58</v>
      </c>
      <c r="F26" s="1" t="s">
        <v>59</v>
      </c>
      <c r="G26" s="1" t="s">
        <v>28</v>
      </c>
      <c r="H26" s="2">
        <v>44530</v>
      </c>
      <c r="J26" s="1" t="s">
        <v>29</v>
      </c>
      <c r="K26">
        <v>3</v>
      </c>
      <c r="L26">
        <v>3</v>
      </c>
      <c r="M26">
        <v>65.979299999999995</v>
      </c>
      <c r="N26">
        <v>65.979299999999995</v>
      </c>
      <c r="O26">
        <f t="shared" si="0"/>
        <v>0</v>
      </c>
    </row>
    <row r="27" spans="1:16" x14ac:dyDescent="0.3">
      <c r="A27" s="1" t="s">
        <v>0</v>
      </c>
      <c r="B27" s="1" t="s">
        <v>1</v>
      </c>
      <c r="C27" s="1" t="s">
        <v>25</v>
      </c>
      <c r="D27" s="2">
        <v>44564</v>
      </c>
      <c r="E27" s="1" t="s">
        <v>60</v>
      </c>
      <c r="F27" s="1" t="s">
        <v>61</v>
      </c>
      <c r="G27" s="1" t="s">
        <v>28</v>
      </c>
      <c r="H27" s="2">
        <v>44530</v>
      </c>
      <c r="J27" s="1" t="s">
        <v>29</v>
      </c>
      <c r="K27">
        <v>10</v>
      </c>
      <c r="L27">
        <v>10</v>
      </c>
      <c r="M27">
        <v>4.22</v>
      </c>
      <c r="N27">
        <v>4.22</v>
      </c>
      <c r="O27">
        <f t="shared" si="0"/>
        <v>0</v>
      </c>
    </row>
    <row r="28" spans="1:16" x14ac:dyDescent="0.3">
      <c r="A28" s="1" t="s">
        <v>0</v>
      </c>
      <c r="B28" s="1" t="s">
        <v>1</v>
      </c>
      <c r="C28" s="1" t="s">
        <v>25</v>
      </c>
      <c r="D28" s="2">
        <v>44564</v>
      </c>
      <c r="E28" s="1" t="s">
        <v>62</v>
      </c>
      <c r="F28" s="1" t="s">
        <v>63</v>
      </c>
      <c r="G28" s="1" t="s">
        <v>28</v>
      </c>
      <c r="H28" s="2">
        <v>44530</v>
      </c>
      <c r="J28" s="1" t="s">
        <v>29</v>
      </c>
      <c r="K28">
        <v>10</v>
      </c>
      <c r="L28">
        <v>10</v>
      </c>
      <c r="M28">
        <v>10.19</v>
      </c>
      <c r="N28">
        <v>10.19</v>
      </c>
      <c r="O28">
        <f t="shared" si="0"/>
        <v>0</v>
      </c>
    </row>
    <row r="29" spans="1:16" x14ac:dyDescent="0.3">
      <c r="A29" s="1" t="s">
        <v>64</v>
      </c>
      <c r="B29" s="1" t="s">
        <v>65</v>
      </c>
      <c r="C29" s="1" t="s">
        <v>66</v>
      </c>
      <c r="D29" s="2">
        <v>44567</v>
      </c>
      <c r="E29" s="1" t="s">
        <v>67</v>
      </c>
      <c r="F29" s="1" t="s">
        <v>68</v>
      </c>
      <c r="G29" s="1" t="s">
        <v>69</v>
      </c>
      <c r="H29" s="2">
        <v>44552</v>
      </c>
      <c r="I29" s="4" t="s">
        <v>70</v>
      </c>
      <c r="J29" s="1" t="s">
        <v>66</v>
      </c>
      <c r="K29">
        <v>1620</v>
      </c>
      <c r="L29">
        <v>1620</v>
      </c>
      <c r="M29">
        <v>925.34400000000005</v>
      </c>
      <c r="N29">
        <v>943.81200000000001</v>
      </c>
      <c r="O29">
        <f>N29-M29</f>
        <v>18.467999999999961</v>
      </c>
      <c r="P29" s="5">
        <f>O29/N29</f>
        <v>1.9567456230689968E-2</v>
      </c>
    </row>
    <row r="30" spans="1:16" x14ac:dyDescent="0.3">
      <c r="A30" s="1" t="s">
        <v>64</v>
      </c>
      <c r="B30" s="1" t="s">
        <v>65</v>
      </c>
      <c r="C30" s="1" t="s">
        <v>66</v>
      </c>
      <c r="D30" s="2">
        <v>44567</v>
      </c>
      <c r="E30" s="1" t="s">
        <v>71</v>
      </c>
      <c r="F30" s="1" t="s">
        <v>72</v>
      </c>
      <c r="G30" s="1" t="s">
        <v>69</v>
      </c>
      <c r="H30" s="2">
        <v>44552</v>
      </c>
      <c r="I30" s="4" t="s">
        <v>70</v>
      </c>
      <c r="J30" s="1" t="s">
        <v>66</v>
      </c>
      <c r="K30">
        <v>900</v>
      </c>
      <c r="L30">
        <v>900</v>
      </c>
      <c r="M30">
        <v>13176</v>
      </c>
      <c r="N30">
        <v>13439.97</v>
      </c>
      <c r="O30">
        <f>N30-M30</f>
        <v>263.96999999999935</v>
      </c>
      <c r="P30" s="5">
        <f t="shared" ref="P30:P33" si="1">O30/N30</f>
        <v>1.9640668840778613E-2</v>
      </c>
    </row>
    <row r="31" spans="1:16" x14ac:dyDescent="0.3">
      <c r="A31" s="1" t="s">
        <v>64</v>
      </c>
      <c r="B31" s="1" t="s">
        <v>65</v>
      </c>
      <c r="C31" s="1" t="s">
        <v>66</v>
      </c>
      <c r="D31" s="2">
        <v>44567</v>
      </c>
      <c r="E31" s="1" t="s">
        <v>73</v>
      </c>
      <c r="F31" s="1" t="s">
        <v>74</v>
      </c>
      <c r="H31" s="2">
        <v>44462</v>
      </c>
      <c r="I31" s="4" t="s">
        <v>75</v>
      </c>
      <c r="J31" s="1" t="s">
        <v>76</v>
      </c>
      <c r="K31">
        <v>1000</v>
      </c>
      <c r="L31">
        <v>1000</v>
      </c>
      <c r="M31">
        <v>434.7</v>
      </c>
      <c r="N31">
        <v>443.4</v>
      </c>
      <c r="O31">
        <f t="shared" ref="O31:O94" si="2">N31-M31</f>
        <v>8.6999999999999886</v>
      </c>
      <c r="P31" s="5">
        <f t="shared" si="1"/>
        <v>1.9621109607577784E-2</v>
      </c>
    </row>
    <row r="32" spans="1:16" x14ac:dyDescent="0.3">
      <c r="A32" s="1" t="s">
        <v>64</v>
      </c>
      <c r="B32" s="1" t="s">
        <v>65</v>
      </c>
      <c r="C32" s="1" t="s">
        <v>66</v>
      </c>
      <c r="D32" s="2">
        <v>44567</v>
      </c>
      <c r="E32" s="1" t="s">
        <v>77</v>
      </c>
      <c r="F32" s="1" t="s">
        <v>78</v>
      </c>
      <c r="G32" s="1" t="s">
        <v>79</v>
      </c>
      <c r="H32" s="2">
        <v>44544</v>
      </c>
      <c r="I32" s="4" t="s">
        <v>80</v>
      </c>
      <c r="J32" s="1" t="s">
        <v>81</v>
      </c>
      <c r="K32">
        <v>9000</v>
      </c>
      <c r="L32">
        <v>9000</v>
      </c>
      <c r="M32">
        <v>708.3</v>
      </c>
      <c r="N32">
        <v>722.7</v>
      </c>
      <c r="O32">
        <f t="shared" si="2"/>
        <v>14.400000000000091</v>
      </c>
      <c r="P32" s="5">
        <f t="shared" si="1"/>
        <v>1.9925280199252927E-2</v>
      </c>
    </row>
    <row r="33" spans="1:16" x14ac:dyDescent="0.3">
      <c r="A33" s="1" t="s">
        <v>64</v>
      </c>
      <c r="B33" s="1" t="s">
        <v>65</v>
      </c>
      <c r="C33" s="1" t="s">
        <v>66</v>
      </c>
      <c r="D33" s="2">
        <v>44567</v>
      </c>
      <c r="E33" s="1" t="s">
        <v>82</v>
      </c>
      <c r="F33" s="1" t="s">
        <v>83</v>
      </c>
      <c r="H33" s="2">
        <v>44462</v>
      </c>
      <c r="I33" s="4" t="s">
        <v>75</v>
      </c>
      <c r="J33" s="1" t="s">
        <v>76</v>
      </c>
      <c r="K33">
        <v>500</v>
      </c>
      <c r="L33">
        <v>500</v>
      </c>
      <c r="M33">
        <v>730</v>
      </c>
      <c r="N33">
        <v>744.6</v>
      </c>
      <c r="O33">
        <f t="shared" si="2"/>
        <v>14.600000000000023</v>
      </c>
      <c r="P33" s="5">
        <f t="shared" si="1"/>
        <v>1.9607843137254933E-2</v>
      </c>
    </row>
    <row r="34" spans="1:16" x14ac:dyDescent="0.3">
      <c r="A34" s="1" t="s">
        <v>84</v>
      </c>
      <c r="B34" s="1" t="s">
        <v>85</v>
      </c>
      <c r="C34" s="1" t="s">
        <v>86</v>
      </c>
      <c r="D34" s="2">
        <v>44567</v>
      </c>
      <c r="E34" s="1" t="s">
        <v>87</v>
      </c>
      <c r="F34" s="1" t="s">
        <v>88</v>
      </c>
      <c r="H34" s="2">
        <v>44557</v>
      </c>
      <c r="J34" s="1" t="s">
        <v>86</v>
      </c>
      <c r="K34">
        <v>175000</v>
      </c>
      <c r="L34">
        <v>400000</v>
      </c>
      <c r="M34">
        <v>87.5</v>
      </c>
      <c r="N34">
        <v>87.5</v>
      </c>
      <c r="O34">
        <f t="shared" si="2"/>
        <v>0</v>
      </c>
    </row>
    <row r="35" spans="1:16" x14ac:dyDescent="0.3">
      <c r="A35" s="1" t="s">
        <v>84</v>
      </c>
      <c r="B35" s="1" t="s">
        <v>85</v>
      </c>
      <c r="C35" s="1" t="s">
        <v>86</v>
      </c>
      <c r="D35" s="2">
        <v>44567</v>
      </c>
      <c r="E35" s="1" t="s">
        <v>89</v>
      </c>
      <c r="F35" s="1" t="s">
        <v>90</v>
      </c>
      <c r="H35" s="2">
        <v>44557</v>
      </c>
      <c r="J35" s="1" t="s">
        <v>86</v>
      </c>
      <c r="K35">
        <v>1080</v>
      </c>
      <c r="L35">
        <v>1080</v>
      </c>
      <c r="M35">
        <v>918.10799999999995</v>
      </c>
      <c r="N35">
        <v>918.10799999999995</v>
      </c>
      <c r="O35">
        <f t="shared" si="2"/>
        <v>0</v>
      </c>
    </row>
    <row r="36" spans="1:16" x14ac:dyDescent="0.3">
      <c r="A36" s="1" t="s">
        <v>91</v>
      </c>
      <c r="B36" s="1" t="s">
        <v>92</v>
      </c>
      <c r="C36" s="1" t="s">
        <v>93</v>
      </c>
      <c r="D36" s="2">
        <v>44567</v>
      </c>
      <c r="E36" s="1" t="s">
        <v>94</v>
      </c>
      <c r="F36" s="1" t="s">
        <v>95</v>
      </c>
      <c r="H36" s="2">
        <v>44502</v>
      </c>
      <c r="J36" s="1" t="s">
        <v>93</v>
      </c>
      <c r="K36">
        <v>2000</v>
      </c>
      <c r="L36">
        <v>2000</v>
      </c>
      <c r="M36">
        <v>500</v>
      </c>
      <c r="N36">
        <v>500</v>
      </c>
      <c r="O36">
        <f t="shared" si="2"/>
        <v>0</v>
      </c>
    </row>
    <row r="37" spans="1:16" x14ac:dyDescent="0.3">
      <c r="A37" s="1" t="s">
        <v>91</v>
      </c>
      <c r="B37" s="1" t="s">
        <v>92</v>
      </c>
      <c r="C37" s="1" t="s">
        <v>93</v>
      </c>
      <c r="D37" s="2">
        <v>44567</v>
      </c>
      <c r="E37" s="1" t="s">
        <v>96</v>
      </c>
      <c r="F37" s="1" t="s">
        <v>97</v>
      </c>
      <c r="H37" s="2">
        <v>44502</v>
      </c>
      <c r="J37" s="1" t="s">
        <v>93</v>
      </c>
      <c r="K37">
        <v>3000</v>
      </c>
      <c r="L37">
        <v>3000</v>
      </c>
      <c r="M37">
        <v>720</v>
      </c>
      <c r="N37">
        <v>720</v>
      </c>
      <c r="O37">
        <f t="shared" si="2"/>
        <v>0</v>
      </c>
    </row>
    <row r="38" spans="1:16" x14ac:dyDescent="0.3">
      <c r="A38" s="7" t="s">
        <v>91</v>
      </c>
      <c r="B38" s="7" t="s">
        <v>92</v>
      </c>
      <c r="C38" s="7" t="s">
        <v>98</v>
      </c>
      <c r="D38" s="6">
        <v>44567</v>
      </c>
      <c r="E38" s="7" t="s">
        <v>99</v>
      </c>
      <c r="F38" s="7" t="s">
        <v>100</v>
      </c>
      <c r="G38" s="7" t="s">
        <v>79</v>
      </c>
      <c r="H38" s="6">
        <v>44544</v>
      </c>
      <c r="I38" s="8"/>
      <c r="J38" s="7" t="s">
        <v>98</v>
      </c>
      <c r="K38" s="9">
        <v>4000</v>
      </c>
      <c r="L38" s="9">
        <v>10000</v>
      </c>
      <c r="M38" s="9">
        <v>1036</v>
      </c>
      <c r="N38" s="9">
        <v>952</v>
      </c>
      <c r="O38" s="9">
        <f t="shared" si="2"/>
        <v>-84</v>
      </c>
      <c r="P38" s="10">
        <f t="shared" ref="P38:P41" si="3">O38/N38</f>
        <v>-8.8235294117647065E-2</v>
      </c>
    </row>
    <row r="39" spans="1:16" x14ac:dyDescent="0.3">
      <c r="A39" s="7" t="s">
        <v>91</v>
      </c>
      <c r="B39" s="7" t="s">
        <v>92</v>
      </c>
      <c r="C39" s="7" t="s">
        <v>98</v>
      </c>
      <c r="D39" s="6">
        <v>44567</v>
      </c>
      <c r="E39" s="7" t="s">
        <v>101</v>
      </c>
      <c r="F39" s="7" t="s">
        <v>102</v>
      </c>
      <c r="G39" s="7" t="s">
        <v>79</v>
      </c>
      <c r="H39" s="6">
        <v>44544</v>
      </c>
      <c r="I39" s="8"/>
      <c r="J39" s="7" t="s">
        <v>98</v>
      </c>
      <c r="K39" s="9">
        <v>2500</v>
      </c>
      <c r="L39" s="9">
        <v>16000</v>
      </c>
      <c r="M39" s="9">
        <v>800</v>
      </c>
      <c r="N39" s="9">
        <v>792.25</v>
      </c>
      <c r="O39" s="9">
        <f t="shared" si="2"/>
        <v>-7.75</v>
      </c>
      <c r="P39" s="10">
        <f t="shared" si="3"/>
        <v>-9.7822656989586618E-3</v>
      </c>
    </row>
    <row r="40" spans="1:16" x14ac:dyDescent="0.3">
      <c r="A40" s="7" t="s">
        <v>91</v>
      </c>
      <c r="B40" s="7" t="s">
        <v>92</v>
      </c>
      <c r="C40" s="7" t="s">
        <v>98</v>
      </c>
      <c r="D40" s="6">
        <v>44567</v>
      </c>
      <c r="E40" s="7" t="s">
        <v>103</v>
      </c>
      <c r="F40" s="7" t="s">
        <v>104</v>
      </c>
      <c r="G40" s="7" t="s">
        <v>79</v>
      </c>
      <c r="H40" s="6">
        <v>44544</v>
      </c>
      <c r="I40" s="8"/>
      <c r="J40" s="7" t="s">
        <v>98</v>
      </c>
      <c r="K40" s="9">
        <v>1000</v>
      </c>
      <c r="L40" s="9">
        <v>3000</v>
      </c>
      <c r="M40" s="9">
        <v>113</v>
      </c>
      <c r="N40" s="9">
        <v>228.1</v>
      </c>
      <c r="O40" s="9">
        <f t="shared" si="2"/>
        <v>115.1</v>
      </c>
      <c r="P40" s="10">
        <f t="shared" si="3"/>
        <v>0.50460324419114422</v>
      </c>
    </row>
    <row r="41" spans="1:16" x14ac:dyDescent="0.3">
      <c r="A41" s="7" t="s">
        <v>91</v>
      </c>
      <c r="B41" s="7" t="s">
        <v>92</v>
      </c>
      <c r="C41" s="7" t="s">
        <v>98</v>
      </c>
      <c r="D41" s="6">
        <v>44567</v>
      </c>
      <c r="E41" s="7" t="s">
        <v>105</v>
      </c>
      <c r="F41" s="7" t="s">
        <v>106</v>
      </c>
      <c r="G41" s="7" t="s">
        <v>79</v>
      </c>
      <c r="H41" s="6">
        <v>44544</v>
      </c>
      <c r="I41" s="8"/>
      <c r="J41" s="7" t="s">
        <v>98</v>
      </c>
      <c r="K41" s="9">
        <v>2000</v>
      </c>
      <c r="L41" s="9">
        <v>2000</v>
      </c>
      <c r="M41" s="9">
        <v>490</v>
      </c>
      <c r="N41" s="9">
        <v>460</v>
      </c>
      <c r="O41" s="9">
        <f t="shared" si="2"/>
        <v>-30</v>
      </c>
      <c r="P41" s="10">
        <f t="shared" si="3"/>
        <v>-6.5217391304347824E-2</v>
      </c>
    </row>
    <row r="42" spans="1:16" x14ac:dyDescent="0.3">
      <c r="A42" s="1" t="s">
        <v>91</v>
      </c>
      <c r="B42" s="1" t="s">
        <v>92</v>
      </c>
      <c r="C42" s="1" t="s">
        <v>107</v>
      </c>
      <c r="D42" s="2">
        <v>44567</v>
      </c>
      <c r="E42" s="1" t="s">
        <v>108</v>
      </c>
      <c r="F42" s="1" t="s">
        <v>109</v>
      </c>
      <c r="G42" s="1" t="s">
        <v>79</v>
      </c>
      <c r="H42" s="2">
        <v>44544</v>
      </c>
      <c r="J42" s="1" t="s">
        <v>98</v>
      </c>
      <c r="K42">
        <v>406</v>
      </c>
      <c r="L42">
        <v>600</v>
      </c>
      <c r="M42">
        <v>771.4</v>
      </c>
      <c r="N42">
        <v>771.4</v>
      </c>
      <c r="O42">
        <f t="shared" si="2"/>
        <v>0</v>
      </c>
    </row>
    <row r="43" spans="1:16" x14ac:dyDescent="0.3">
      <c r="A43" s="1" t="s">
        <v>110</v>
      </c>
      <c r="B43" s="1" t="s">
        <v>111</v>
      </c>
      <c r="C43" s="1" t="s">
        <v>112</v>
      </c>
      <c r="D43" s="2">
        <v>44568</v>
      </c>
      <c r="E43" s="1" t="s">
        <v>113</v>
      </c>
      <c r="F43" s="1" t="s">
        <v>114</v>
      </c>
      <c r="G43" s="1" t="s">
        <v>79</v>
      </c>
      <c r="H43" s="2">
        <v>44544</v>
      </c>
      <c r="J43" s="1" t="s">
        <v>112</v>
      </c>
      <c r="K43">
        <v>2500000</v>
      </c>
      <c r="L43">
        <v>2500000</v>
      </c>
      <c r="M43">
        <v>61500</v>
      </c>
      <c r="N43">
        <v>63750</v>
      </c>
      <c r="O43">
        <f t="shared" si="2"/>
        <v>2250</v>
      </c>
      <c r="P43" s="5">
        <f>O43/N43</f>
        <v>3.5294117647058823E-2</v>
      </c>
    </row>
    <row r="44" spans="1:16" x14ac:dyDescent="0.3">
      <c r="A44" s="1" t="s">
        <v>115</v>
      </c>
      <c r="B44" s="1" t="s">
        <v>116</v>
      </c>
      <c r="C44" s="1" t="s">
        <v>117</v>
      </c>
      <c r="D44" s="2">
        <v>44566</v>
      </c>
      <c r="E44" s="1" t="s">
        <v>118</v>
      </c>
      <c r="F44" s="1" t="s">
        <v>119</v>
      </c>
      <c r="G44" s="1" t="s">
        <v>120</v>
      </c>
      <c r="H44" s="2">
        <v>44532</v>
      </c>
      <c r="I44" s="4" t="s">
        <v>121</v>
      </c>
      <c r="J44" s="1" t="s">
        <v>117</v>
      </c>
      <c r="K44">
        <v>31.6</v>
      </c>
      <c r="L44">
        <v>31.6</v>
      </c>
      <c r="M44">
        <v>158</v>
      </c>
      <c r="N44">
        <v>158</v>
      </c>
      <c r="O44">
        <f t="shared" si="2"/>
        <v>0</v>
      </c>
    </row>
    <row r="45" spans="1:16" x14ac:dyDescent="0.3">
      <c r="A45" s="1" t="s">
        <v>115</v>
      </c>
      <c r="B45" s="1" t="s">
        <v>116</v>
      </c>
      <c r="C45" s="1" t="s">
        <v>117</v>
      </c>
      <c r="D45" s="2">
        <v>44566</v>
      </c>
      <c r="E45" s="1" t="s">
        <v>118</v>
      </c>
      <c r="F45" s="1" t="s">
        <v>119</v>
      </c>
      <c r="G45" s="1" t="s">
        <v>120</v>
      </c>
      <c r="H45" s="2">
        <v>44532</v>
      </c>
      <c r="I45" s="4" t="s">
        <v>121</v>
      </c>
      <c r="J45" s="1" t="s">
        <v>117</v>
      </c>
      <c r="K45">
        <v>30</v>
      </c>
      <c r="L45">
        <v>30</v>
      </c>
      <c r="M45">
        <v>150</v>
      </c>
      <c r="N45">
        <v>150</v>
      </c>
      <c r="O45">
        <f t="shared" si="2"/>
        <v>0</v>
      </c>
    </row>
    <row r="46" spans="1:16" x14ac:dyDescent="0.3">
      <c r="A46" s="1" t="s">
        <v>115</v>
      </c>
      <c r="B46" s="1" t="s">
        <v>116</v>
      </c>
      <c r="C46" s="1" t="s">
        <v>117</v>
      </c>
      <c r="D46" s="2">
        <v>44566</v>
      </c>
      <c r="E46" s="1" t="s">
        <v>118</v>
      </c>
      <c r="F46" s="1" t="s">
        <v>119</v>
      </c>
      <c r="G46" s="1" t="s">
        <v>120</v>
      </c>
      <c r="H46" s="2">
        <v>44532</v>
      </c>
      <c r="I46" s="4" t="s">
        <v>121</v>
      </c>
      <c r="J46" s="1" t="s">
        <v>117</v>
      </c>
      <c r="K46">
        <v>37.1</v>
      </c>
      <c r="L46">
        <v>37.1</v>
      </c>
      <c r="M46">
        <v>185.5</v>
      </c>
      <c r="N46">
        <v>185.5</v>
      </c>
      <c r="O46">
        <f t="shared" si="2"/>
        <v>0</v>
      </c>
    </row>
    <row r="47" spans="1:16" x14ac:dyDescent="0.3">
      <c r="A47" s="1" t="s">
        <v>115</v>
      </c>
      <c r="B47" s="1" t="s">
        <v>116</v>
      </c>
      <c r="C47" s="1" t="s">
        <v>117</v>
      </c>
      <c r="D47" s="2">
        <v>44566</v>
      </c>
      <c r="E47" s="1" t="s">
        <v>118</v>
      </c>
      <c r="F47" s="1" t="s">
        <v>119</v>
      </c>
      <c r="G47" s="1" t="s">
        <v>120</v>
      </c>
      <c r="H47" s="2">
        <v>44532</v>
      </c>
      <c r="I47" s="4" t="s">
        <v>121</v>
      </c>
      <c r="J47" s="1" t="s">
        <v>117</v>
      </c>
      <c r="K47">
        <v>25.7</v>
      </c>
      <c r="L47">
        <v>25.7</v>
      </c>
      <c r="M47">
        <v>128.5</v>
      </c>
      <c r="N47">
        <v>128.5</v>
      </c>
      <c r="O47">
        <f t="shared" si="2"/>
        <v>0</v>
      </c>
    </row>
    <row r="48" spans="1:16" x14ac:dyDescent="0.3">
      <c r="A48" s="1" t="s">
        <v>115</v>
      </c>
      <c r="B48" s="1" t="s">
        <v>116</v>
      </c>
      <c r="C48" s="1" t="s">
        <v>117</v>
      </c>
      <c r="D48" s="2">
        <v>44566</v>
      </c>
      <c r="E48" s="1" t="s">
        <v>118</v>
      </c>
      <c r="F48" s="1" t="s">
        <v>119</v>
      </c>
      <c r="G48" s="1" t="s">
        <v>120</v>
      </c>
      <c r="H48" s="2">
        <v>44532</v>
      </c>
      <c r="I48" s="4" t="s">
        <v>121</v>
      </c>
      <c r="J48" s="1" t="s">
        <v>117</v>
      </c>
      <c r="K48">
        <v>30.1</v>
      </c>
      <c r="L48">
        <v>30.1</v>
      </c>
      <c r="M48">
        <v>150.5</v>
      </c>
      <c r="N48">
        <v>150.5</v>
      </c>
      <c r="O48">
        <f t="shared" si="2"/>
        <v>0</v>
      </c>
    </row>
    <row r="49" spans="1:15" x14ac:dyDescent="0.3">
      <c r="A49" s="1" t="s">
        <v>115</v>
      </c>
      <c r="B49" s="1" t="s">
        <v>116</v>
      </c>
      <c r="C49" s="1" t="s">
        <v>117</v>
      </c>
      <c r="D49" s="2">
        <v>44566</v>
      </c>
      <c r="E49" s="1" t="s">
        <v>118</v>
      </c>
      <c r="F49" s="1" t="s">
        <v>119</v>
      </c>
      <c r="G49" s="1" t="s">
        <v>120</v>
      </c>
      <c r="H49" s="2">
        <v>44532</v>
      </c>
      <c r="I49" s="4" t="s">
        <v>121</v>
      </c>
      <c r="J49" s="1" t="s">
        <v>117</v>
      </c>
      <c r="K49">
        <v>28.3</v>
      </c>
      <c r="L49">
        <v>28.3</v>
      </c>
      <c r="M49">
        <v>141.5</v>
      </c>
      <c r="N49">
        <v>141.5</v>
      </c>
      <c r="O49">
        <f t="shared" si="2"/>
        <v>0</v>
      </c>
    </row>
    <row r="50" spans="1:15" x14ac:dyDescent="0.3">
      <c r="A50" s="1" t="s">
        <v>115</v>
      </c>
      <c r="B50" s="1" t="s">
        <v>116</v>
      </c>
      <c r="C50" s="1" t="s">
        <v>117</v>
      </c>
      <c r="D50" s="2">
        <v>44566</v>
      </c>
      <c r="E50" s="1" t="s">
        <v>122</v>
      </c>
      <c r="F50" s="1" t="s">
        <v>123</v>
      </c>
      <c r="G50" s="1" t="s">
        <v>120</v>
      </c>
      <c r="H50" s="2">
        <v>44532</v>
      </c>
      <c r="I50" s="4" t="s">
        <v>121</v>
      </c>
      <c r="J50" s="1" t="s">
        <v>117</v>
      </c>
      <c r="K50">
        <v>22.3</v>
      </c>
      <c r="L50">
        <v>22.3</v>
      </c>
      <c r="M50">
        <v>75.822199999999995</v>
      </c>
      <c r="N50">
        <v>75.822199999999995</v>
      </c>
      <c r="O50">
        <f t="shared" si="2"/>
        <v>0</v>
      </c>
    </row>
    <row r="51" spans="1:15" x14ac:dyDescent="0.3">
      <c r="A51" s="1" t="s">
        <v>115</v>
      </c>
      <c r="B51" s="1" t="s">
        <v>116</v>
      </c>
      <c r="C51" s="1" t="s">
        <v>117</v>
      </c>
      <c r="D51" s="2">
        <v>44566</v>
      </c>
      <c r="E51" s="1" t="s">
        <v>122</v>
      </c>
      <c r="F51" s="1" t="s">
        <v>123</v>
      </c>
      <c r="G51" s="1" t="s">
        <v>120</v>
      </c>
      <c r="H51" s="2">
        <v>44532</v>
      </c>
      <c r="I51" s="4" t="s">
        <v>121</v>
      </c>
      <c r="J51" s="1" t="s">
        <v>117</v>
      </c>
      <c r="K51">
        <v>27.1</v>
      </c>
      <c r="L51">
        <v>27.1</v>
      </c>
      <c r="M51">
        <v>92.142700000000005</v>
      </c>
      <c r="N51">
        <v>92.142700000000005</v>
      </c>
      <c r="O51">
        <f t="shared" si="2"/>
        <v>0</v>
      </c>
    </row>
    <row r="52" spans="1:15" x14ac:dyDescent="0.3">
      <c r="A52" s="1" t="s">
        <v>115</v>
      </c>
      <c r="B52" s="1" t="s">
        <v>116</v>
      </c>
      <c r="C52" s="1" t="s">
        <v>117</v>
      </c>
      <c r="D52" s="2">
        <v>44566</v>
      </c>
      <c r="E52" s="1" t="s">
        <v>122</v>
      </c>
      <c r="F52" s="1" t="s">
        <v>123</v>
      </c>
      <c r="G52" s="1" t="s">
        <v>120</v>
      </c>
      <c r="H52" s="2">
        <v>44532</v>
      </c>
      <c r="I52" s="4" t="s">
        <v>121</v>
      </c>
      <c r="J52" s="1" t="s">
        <v>117</v>
      </c>
      <c r="K52">
        <v>24.9</v>
      </c>
      <c r="L52">
        <v>24.9</v>
      </c>
      <c r="M52">
        <v>84.662499999999994</v>
      </c>
      <c r="N52">
        <v>84.662499999999994</v>
      </c>
      <c r="O52">
        <f t="shared" si="2"/>
        <v>0</v>
      </c>
    </row>
    <row r="53" spans="1:15" x14ac:dyDescent="0.3">
      <c r="A53" s="1" t="s">
        <v>115</v>
      </c>
      <c r="B53" s="1" t="s">
        <v>116</v>
      </c>
      <c r="C53" s="1" t="s">
        <v>117</v>
      </c>
      <c r="D53" s="2">
        <v>44566</v>
      </c>
      <c r="E53" s="1" t="s">
        <v>122</v>
      </c>
      <c r="F53" s="1" t="s">
        <v>123</v>
      </c>
      <c r="G53" s="1" t="s">
        <v>120</v>
      </c>
      <c r="H53" s="2">
        <v>44532</v>
      </c>
      <c r="I53" s="4" t="s">
        <v>121</v>
      </c>
      <c r="J53" s="1" t="s">
        <v>117</v>
      </c>
      <c r="K53">
        <v>30.3</v>
      </c>
      <c r="L53">
        <v>30.3</v>
      </c>
      <c r="M53">
        <v>103.023</v>
      </c>
      <c r="N53">
        <v>103.023</v>
      </c>
      <c r="O53">
        <f t="shared" si="2"/>
        <v>0</v>
      </c>
    </row>
    <row r="54" spans="1:15" x14ac:dyDescent="0.3">
      <c r="A54" s="1" t="s">
        <v>115</v>
      </c>
      <c r="B54" s="1" t="s">
        <v>116</v>
      </c>
      <c r="C54" s="1" t="s">
        <v>117</v>
      </c>
      <c r="D54" s="2">
        <v>44566</v>
      </c>
      <c r="E54" s="1" t="s">
        <v>122</v>
      </c>
      <c r="F54" s="1" t="s">
        <v>123</v>
      </c>
      <c r="G54" s="1" t="s">
        <v>120</v>
      </c>
      <c r="H54" s="2">
        <v>44532</v>
      </c>
      <c r="I54" s="4" t="s">
        <v>121</v>
      </c>
      <c r="J54" s="1" t="s">
        <v>117</v>
      </c>
      <c r="K54">
        <v>30</v>
      </c>
      <c r="L54">
        <v>30</v>
      </c>
      <c r="M54">
        <v>102.003</v>
      </c>
      <c r="N54">
        <v>102.003</v>
      </c>
      <c r="O54">
        <f t="shared" si="2"/>
        <v>0</v>
      </c>
    </row>
    <row r="55" spans="1:15" x14ac:dyDescent="0.3">
      <c r="A55" s="1" t="s">
        <v>115</v>
      </c>
      <c r="B55" s="1" t="s">
        <v>116</v>
      </c>
      <c r="C55" s="1" t="s">
        <v>117</v>
      </c>
      <c r="D55" s="2">
        <v>44566</v>
      </c>
      <c r="E55" s="1" t="s">
        <v>122</v>
      </c>
      <c r="F55" s="1" t="s">
        <v>123</v>
      </c>
      <c r="G55" s="1" t="s">
        <v>120</v>
      </c>
      <c r="H55" s="2">
        <v>44532</v>
      </c>
      <c r="I55" s="4" t="s">
        <v>121</v>
      </c>
      <c r="J55" s="1" t="s">
        <v>117</v>
      </c>
      <c r="K55">
        <v>24.4</v>
      </c>
      <c r="L55">
        <v>24.4</v>
      </c>
      <c r="M55">
        <v>82.962400000000002</v>
      </c>
      <c r="N55">
        <v>82.962400000000002</v>
      </c>
      <c r="O55">
        <f t="shared" si="2"/>
        <v>0</v>
      </c>
    </row>
    <row r="56" spans="1:15" x14ac:dyDescent="0.3">
      <c r="A56" s="1" t="s">
        <v>115</v>
      </c>
      <c r="B56" s="1" t="s">
        <v>116</v>
      </c>
      <c r="C56" s="1" t="s">
        <v>117</v>
      </c>
      <c r="D56" s="2">
        <v>44566</v>
      </c>
      <c r="E56" s="1" t="s">
        <v>122</v>
      </c>
      <c r="F56" s="1" t="s">
        <v>123</v>
      </c>
      <c r="G56" s="1" t="s">
        <v>120</v>
      </c>
      <c r="H56" s="2">
        <v>44532</v>
      </c>
      <c r="I56" s="4" t="s">
        <v>121</v>
      </c>
      <c r="J56" s="1" t="s">
        <v>117</v>
      </c>
      <c r="K56">
        <v>30.1</v>
      </c>
      <c r="L56">
        <v>30.1</v>
      </c>
      <c r="M56">
        <v>102.343</v>
      </c>
      <c r="N56">
        <v>102.343</v>
      </c>
      <c r="O56">
        <f t="shared" si="2"/>
        <v>0</v>
      </c>
    </row>
    <row r="57" spans="1:15" x14ac:dyDescent="0.3">
      <c r="A57" s="1" t="s">
        <v>115</v>
      </c>
      <c r="B57" s="1" t="s">
        <v>116</v>
      </c>
      <c r="C57" s="1" t="s">
        <v>117</v>
      </c>
      <c r="D57" s="2">
        <v>44566</v>
      </c>
      <c r="E57" s="1" t="s">
        <v>122</v>
      </c>
      <c r="F57" s="1" t="s">
        <v>123</v>
      </c>
      <c r="G57" s="1" t="s">
        <v>120</v>
      </c>
      <c r="H57" s="2">
        <v>44532</v>
      </c>
      <c r="I57" s="4" t="s">
        <v>121</v>
      </c>
      <c r="J57" s="1" t="s">
        <v>117</v>
      </c>
      <c r="K57">
        <v>28.4</v>
      </c>
      <c r="L57">
        <v>28.4</v>
      </c>
      <c r="M57">
        <v>96.562799999999996</v>
      </c>
      <c r="N57">
        <v>96.562799999999996</v>
      </c>
      <c r="O57">
        <f t="shared" si="2"/>
        <v>0</v>
      </c>
    </row>
    <row r="58" spans="1:15" x14ac:dyDescent="0.3">
      <c r="A58" s="1" t="s">
        <v>115</v>
      </c>
      <c r="B58" s="1" t="s">
        <v>116</v>
      </c>
      <c r="C58" s="1" t="s">
        <v>117</v>
      </c>
      <c r="D58" s="2">
        <v>44566</v>
      </c>
      <c r="E58" s="1" t="s">
        <v>122</v>
      </c>
      <c r="F58" s="1" t="s">
        <v>123</v>
      </c>
      <c r="G58" s="1" t="s">
        <v>120</v>
      </c>
      <c r="H58" s="2">
        <v>44532</v>
      </c>
      <c r="I58" s="4" t="s">
        <v>121</v>
      </c>
      <c r="J58" s="1" t="s">
        <v>117</v>
      </c>
      <c r="K58">
        <v>28.9</v>
      </c>
      <c r="L58">
        <v>28.9</v>
      </c>
      <c r="M58">
        <v>98.262900000000002</v>
      </c>
      <c r="N58">
        <v>98.262900000000002</v>
      </c>
      <c r="O58">
        <f t="shared" si="2"/>
        <v>0</v>
      </c>
    </row>
    <row r="59" spans="1:15" x14ac:dyDescent="0.3">
      <c r="A59" s="1" t="s">
        <v>115</v>
      </c>
      <c r="B59" s="1" t="s">
        <v>116</v>
      </c>
      <c r="C59" s="1" t="s">
        <v>117</v>
      </c>
      <c r="D59" s="2">
        <v>44566</v>
      </c>
      <c r="E59" s="1" t="s">
        <v>122</v>
      </c>
      <c r="F59" s="1" t="s">
        <v>123</v>
      </c>
      <c r="G59" s="1" t="s">
        <v>120</v>
      </c>
      <c r="H59" s="2">
        <v>44532</v>
      </c>
      <c r="I59" s="4" t="s">
        <v>121</v>
      </c>
      <c r="J59" s="1" t="s">
        <v>117</v>
      </c>
      <c r="K59">
        <v>32</v>
      </c>
      <c r="L59">
        <v>32</v>
      </c>
      <c r="M59">
        <v>108.8032</v>
      </c>
      <c r="N59">
        <v>108.8032</v>
      </c>
      <c r="O59">
        <f t="shared" si="2"/>
        <v>0</v>
      </c>
    </row>
    <row r="60" spans="1:15" x14ac:dyDescent="0.3">
      <c r="A60" s="1" t="s">
        <v>115</v>
      </c>
      <c r="B60" s="1" t="s">
        <v>116</v>
      </c>
      <c r="C60" s="1" t="s">
        <v>117</v>
      </c>
      <c r="D60" s="2">
        <v>44566</v>
      </c>
      <c r="E60" s="1" t="s">
        <v>124</v>
      </c>
      <c r="F60" s="1" t="s">
        <v>125</v>
      </c>
      <c r="G60" s="1" t="s">
        <v>120</v>
      </c>
      <c r="H60" s="2">
        <v>44532</v>
      </c>
      <c r="I60" s="4" t="s">
        <v>121</v>
      </c>
      <c r="J60" s="1" t="s">
        <v>117</v>
      </c>
      <c r="K60">
        <v>30.1</v>
      </c>
      <c r="L60">
        <v>30.1</v>
      </c>
      <c r="M60">
        <v>102.343</v>
      </c>
      <c r="N60">
        <v>102.343</v>
      </c>
      <c r="O60">
        <f t="shared" si="2"/>
        <v>0</v>
      </c>
    </row>
    <row r="61" spans="1:15" x14ac:dyDescent="0.3">
      <c r="A61" s="1" t="s">
        <v>115</v>
      </c>
      <c r="B61" s="1" t="s">
        <v>116</v>
      </c>
      <c r="C61" s="1" t="s">
        <v>117</v>
      </c>
      <c r="D61" s="2">
        <v>44566</v>
      </c>
      <c r="E61" s="1" t="s">
        <v>124</v>
      </c>
      <c r="F61" s="1" t="s">
        <v>125</v>
      </c>
      <c r="G61" s="1" t="s">
        <v>120</v>
      </c>
      <c r="H61" s="2">
        <v>44532</v>
      </c>
      <c r="I61" s="4" t="s">
        <v>121</v>
      </c>
      <c r="J61" s="1" t="s">
        <v>117</v>
      </c>
      <c r="K61">
        <v>30.1</v>
      </c>
      <c r="L61">
        <v>30.1</v>
      </c>
      <c r="M61">
        <v>102.343</v>
      </c>
      <c r="N61">
        <v>102.343</v>
      </c>
      <c r="O61">
        <f t="shared" si="2"/>
        <v>0</v>
      </c>
    </row>
    <row r="62" spans="1:15" x14ac:dyDescent="0.3">
      <c r="A62" s="1" t="s">
        <v>115</v>
      </c>
      <c r="B62" s="1" t="s">
        <v>116</v>
      </c>
      <c r="C62" s="1" t="s">
        <v>117</v>
      </c>
      <c r="D62" s="2">
        <v>44566</v>
      </c>
      <c r="E62" s="1" t="s">
        <v>124</v>
      </c>
      <c r="F62" s="1" t="s">
        <v>125</v>
      </c>
      <c r="G62" s="1" t="s">
        <v>120</v>
      </c>
      <c r="H62" s="2">
        <v>44532</v>
      </c>
      <c r="I62" s="4" t="s">
        <v>121</v>
      </c>
      <c r="J62" s="1" t="s">
        <v>117</v>
      </c>
      <c r="K62">
        <v>36.1</v>
      </c>
      <c r="L62">
        <v>36.1</v>
      </c>
      <c r="M62">
        <v>122.7436</v>
      </c>
      <c r="N62">
        <v>122.7436</v>
      </c>
      <c r="O62">
        <f t="shared" si="2"/>
        <v>0</v>
      </c>
    </row>
    <row r="63" spans="1:15" x14ac:dyDescent="0.3">
      <c r="A63" s="1" t="s">
        <v>115</v>
      </c>
      <c r="B63" s="1" t="s">
        <v>116</v>
      </c>
      <c r="C63" s="1" t="s">
        <v>117</v>
      </c>
      <c r="D63" s="2">
        <v>44566</v>
      </c>
      <c r="E63" s="1" t="s">
        <v>124</v>
      </c>
      <c r="F63" s="1" t="s">
        <v>125</v>
      </c>
      <c r="G63" s="1" t="s">
        <v>120</v>
      </c>
      <c r="H63" s="2">
        <v>44532</v>
      </c>
      <c r="I63" s="4" t="s">
        <v>121</v>
      </c>
      <c r="J63" s="1" t="s">
        <v>117</v>
      </c>
      <c r="K63">
        <v>30.1</v>
      </c>
      <c r="L63">
        <v>30.1</v>
      </c>
      <c r="M63">
        <v>102.343</v>
      </c>
      <c r="N63">
        <v>102.343</v>
      </c>
      <c r="O63">
        <f t="shared" si="2"/>
        <v>0</v>
      </c>
    </row>
    <row r="64" spans="1:15" x14ac:dyDescent="0.3">
      <c r="A64" s="1" t="s">
        <v>115</v>
      </c>
      <c r="B64" s="1" t="s">
        <v>116</v>
      </c>
      <c r="C64" s="1" t="s">
        <v>117</v>
      </c>
      <c r="D64" s="2">
        <v>44566</v>
      </c>
      <c r="E64" s="1" t="s">
        <v>124</v>
      </c>
      <c r="F64" s="1" t="s">
        <v>125</v>
      </c>
      <c r="G64" s="1" t="s">
        <v>120</v>
      </c>
      <c r="H64" s="2">
        <v>44532</v>
      </c>
      <c r="I64" s="4" t="s">
        <v>121</v>
      </c>
      <c r="J64" s="1" t="s">
        <v>117</v>
      </c>
      <c r="K64">
        <v>35</v>
      </c>
      <c r="L64">
        <v>35</v>
      </c>
      <c r="M64">
        <v>119.0035</v>
      </c>
      <c r="N64">
        <v>119.0035</v>
      </c>
      <c r="O64">
        <f t="shared" si="2"/>
        <v>0</v>
      </c>
    </row>
    <row r="65" spans="1:15" x14ac:dyDescent="0.3">
      <c r="A65" s="1" t="s">
        <v>115</v>
      </c>
      <c r="B65" s="1" t="s">
        <v>116</v>
      </c>
      <c r="C65" s="1" t="s">
        <v>117</v>
      </c>
      <c r="D65" s="2">
        <v>44566</v>
      </c>
      <c r="E65" s="1" t="s">
        <v>124</v>
      </c>
      <c r="F65" s="1" t="s">
        <v>125</v>
      </c>
      <c r="G65" s="1" t="s">
        <v>120</v>
      </c>
      <c r="H65" s="2">
        <v>44532</v>
      </c>
      <c r="I65" s="4" t="s">
        <v>121</v>
      </c>
      <c r="J65" s="1" t="s">
        <v>117</v>
      </c>
      <c r="K65">
        <v>32.1</v>
      </c>
      <c r="L65">
        <v>32.1</v>
      </c>
      <c r="M65">
        <v>109.14319999999999</v>
      </c>
      <c r="N65">
        <v>109.14319999999999</v>
      </c>
      <c r="O65">
        <f t="shared" si="2"/>
        <v>0</v>
      </c>
    </row>
    <row r="66" spans="1:15" x14ac:dyDescent="0.3">
      <c r="A66" s="1" t="s">
        <v>126</v>
      </c>
      <c r="B66" s="1" t="s">
        <v>127</v>
      </c>
      <c r="C66" s="1" t="s">
        <v>128</v>
      </c>
      <c r="D66" s="2">
        <v>44565</v>
      </c>
      <c r="E66" s="1" t="s">
        <v>129</v>
      </c>
      <c r="F66" s="1" t="s">
        <v>130</v>
      </c>
      <c r="H66" s="2">
        <v>44502</v>
      </c>
      <c r="J66" s="1" t="s">
        <v>128</v>
      </c>
      <c r="K66">
        <v>4300</v>
      </c>
      <c r="L66">
        <v>36000</v>
      </c>
      <c r="M66">
        <v>1350.2</v>
      </c>
      <c r="N66">
        <v>1350.2</v>
      </c>
      <c r="O66">
        <f t="shared" si="2"/>
        <v>0</v>
      </c>
    </row>
    <row r="67" spans="1:15" x14ac:dyDescent="0.3">
      <c r="A67" s="1" t="s">
        <v>131</v>
      </c>
      <c r="B67" s="1" t="s">
        <v>132</v>
      </c>
      <c r="C67" s="1" t="s">
        <v>133</v>
      </c>
      <c r="D67" s="2">
        <v>44566</v>
      </c>
      <c r="E67" s="1" t="s">
        <v>134</v>
      </c>
      <c r="F67" s="1" t="s">
        <v>135</v>
      </c>
      <c r="G67" s="1" t="s">
        <v>120</v>
      </c>
      <c r="H67" s="2">
        <v>44496</v>
      </c>
      <c r="I67" s="4" t="s">
        <v>136</v>
      </c>
      <c r="J67" s="1" t="s">
        <v>133</v>
      </c>
      <c r="K67">
        <v>45</v>
      </c>
      <c r="L67">
        <v>45</v>
      </c>
      <c r="M67">
        <v>302.31</v>
      </c>
      <c r="N67">
        <v>302.31</v>
      </c>
      <c r="O67">
        <f t="shared" si="2"/>
        <v>0</v>
      </c>
    </row>
    <row r="68" spans="1:15" x14ac:dyDescent="0.3">
      <c r="A68" s="1" t="s">
        <v>131</v>
      </c>
      <c r="B68" s="1" t="s">
        <v>132</v>
      </c>
      <c r="C68" s="1" t="s">
        <v>133</v>
      </c>
      <c r="D68" s="2">
        <v>44566</v>
      </c>
      <c r="E68" s="1" t="s">
        <v>134</v>
      </c>
      <c r="F68" s="1" t="s">
        <v>135</v>
      </c>
      <c r="G68" s="1" t="s">
        <v>120</v>
      </c>
      <c r="H68" s="2">
        <v>44496</v>
      </c>
      <c r="I68" s="4" t="s">
        <v>136</v>
      </c>
      <c r="J68" s="1" t="s">
        <v>133</v>
      </c>
      <c r="K68">
        <v>40</v>
      </c>
      <c r="L68">
        <v>40</v>
      </c>
      <c r="M68">
        <v>268.72000000000003</v>
      </c>
      <c r="N68">
        <v>268.72000000000003</v>
      </c>
      <c r="O68">
        <f t="shared" si="2"/>
        <v>0</v>
      </c>
    </row>
    <row r="69" spans="1:15" x14ac:dyDescent="0.3">
      <c r="A69" s="1" t="s">
        <v>131</v>
      </c>
      <c r="B69" s="1" t="s">
        <v>132</v>
      </c>
      <c r="C69" s="1" t="s">
        <v>133</v>
      </c>
      <c r="D69" s="2">
        <v>44566</v>
      </c>
      <c r="E69" s="1" t="s">
        <v>134</v>
      </c>
      <c r="F69" s="1" t="s">
        <v>135</v>
      </c>
      <c r="G69" s="1" t="s">
        <v>120</v>
      </c>
      <c r="H69" s="2">
        <v>44496</v>
      </c>
      <c r="I69" s="4" t="s">
        <v>136</v>
      </c>
      <c r="J69" s="1" t="s">
        <v>133</v>
      </c>
      <c r="K69">
        <v>54</v>
      </c>
      <c r="L69">
        <v>54</v>
      </c>
      <c r="M69">
        <v>362.77199999999999</v>
      </c>
      <c r="N69">
        <v>362.77199999999999</v>
      </c>
      <c r="O69">
        <f t="shared" si="2"/>
        <v>0</v>
      </c>
    </row>
    <row r="70" spans="1:15" x14ac:dyDescent="0.3">
      <c r="A70" s="1" t="s">
        <v>131</v>
      </c>
      <c r="B70" s="1" t="s">
        <v>132</v>
      </c>
      <c r="C70" s="1" t="s">
        <v>133</v>
      </c>
      <c r="D70" s="2">
        <v>44566</v>
      </c>
      <c r="E70" s="1" t="s">
        <v>134</v>
      </c>
      <c r="F70" s="1" t="s">
        <v>135</v>
      </c>
      <c r="G70" s="1" t="s">
        <v>120</v>
      </c>
      <c r="H70" s="2">
        <v>44496</v>
      </c>
      <c r="I70" s="4" t="s">
        <v>136</v>
      </c>
      <c r="J70" s="1" t="s">
        <v>133</v>
      </c>
      <c r="K70">
        <v>37</v>
      </c>
      <c r="L70">
        <v>37</v>
      </c>
      <c r="M70">
        <v>248.566</v>
      </c>
      <c r="N70">
        <v>248.566</v>
      </c>
      <c r="O70">
        <f t="shared" si="2"/>
        <v>0</v>
      </c>
    </row>
    <row r="71" spans="1:15" x14ac:dyDescent="0.3">
      <c r="A71" s="1" t="s">
        <v>131</v>
      </c>
      <c r="B71" s="1" t="s">
        <v>132</v>
      </c>
      <c r="C71" s="1" t="s">
        <v>133</v>
      </c>
      <c r="D71" s="2">
        <v>44566</v>
      </c>
      <c r="E71" s="1" t="s">
        <v>137</v>
      </c>
      <c r="F71" s="1" t="s">
        <v>138</v>
      </c>
      <c r="G71" s="1" t="s">
        <v>120</v>
      </c>
      <c r="H71" s="2">
        <v>44496</v>
      </c>
      <c r="I71" s="4" t="s">
        <v>136</v>
      </c>
      <c r="J71" s="1" t="s">
        <v>133</v>
      </c>
      <c r="K71">
        <v>29</v>
      </c>
      <c r="L71">
        <v>29</v>
      </c>
      <c r="M71">
        <v>120.408</v>
      </c>
      <c r="N71">
        <v>120.408</v>
      </c>
      <c r="O71">
        <f t="shared" si="2"/>
        <v>0</v>
      </c>
    </row>
    <row r="72" spans="1:15" x14ac:dyDescent="0.3">
      <c r="A72" s="1" t="s">
        <v>131</v>
      </c>
      <c r="B72" s="1" t="s">
        <v>132</v>
      </c>
      <c r="C72" s="1" t="s">
        <v>133</v>
      </c>
      <c r="D72" s="2">
        <v>44566</v>
      </c>
      <c r="E72" s="1" t="s">
        <v>137</v>
      </c>
      <c r="F72" s="1" t="s">
        <v>138</v>
      </c>
      <c r="G72" s="1" t="s">
        <v>120</v>
      </c>
      <c r="H72" s="2">
        <v>44496</v>
      </c>
      <c r="I72" s="4" t="s">
        <v>136</v>
      </c>
      <c r="J72" s="1" t="s">
        <v>133</v>
      </c>
      <c r="K72">
        <v>24</v>
      </c>
      <c r="L72">
        <v>24</v>
      </c>
      <c r="M72">
        <v>99.647999999999996</v>
      </c>
      <c r="N72">
        <v>99.647999999999996</v>
      </c>
      <c r="O72">
        <f t="shared" si="2"/>
        <v>0</v>
      </c>
    </row>
    <row r="73" spans="1:15" x14ac:dyDescent="0.3">
      <c r="A73" s="1" t="s">
        <v>131</v>
      </c>
      <c r="B73" s="1" t="s">
        <v>132</v>
      </c>
      <c r="C73" s="1" t="s">
        <v>133</v>
      </c>
      <c r="D73" s="2">
        <v>44566</v>
      </c>
      <c r="E73" s="1" t="s">
        <v>137</v>
      </c>
      <c r="F73" s="1" t="s">
        <v>138</v>
      </c>
      <c r="G73" s="1" t="s">
        <v>120</v>
      </c>
      <c r="H73" s="2">
        <v>44496</v>
      </c>
      <c r="I73" s="4" t="s">
        <v>136</v>
      </c>
      <c r="J73" s="1" t="s">
        <v>133</v>
      </c>
      <c r="K73">
        <v>30</v>
      </c>
      <c r="L73">
        <v>30</v>
      </c>
      <c r="M73">
        <v>124.56</v>
      </c>
      <c r="N73">
        <v>124.56</v>
      </c>
      <c r="O73">
        <f t="shared" si="2"/>
        <v>0</v>
      </c>
    </row>
    <row r="74" spans="1:15" x14ac:dyDescent="0.3">
      <c r="A74" s="1" t="s">
        <v>131</v>
      </c>
      <c r="B74" s="1" t="s">
        <v>132</v>
      </c>
      <c r="C74" s="1" t="s">
        <v>133</v>
      </c>
      <c r="D74" s="2">
        <v>44566</v>
      </c>
      <c r="E74" s="1" t="s">
        <v>137</v>
      </c>
      <c r="F74" s="1" t="s">
        <v>138</v>
      </c>
      <c r="G74" s="1" t="s">
        <v>120</v>
      </c>
      <c r="H74" s="2">
        <v>44496</v>
      </c>
      <c r="I74" s="4" t="s">
        <v>136</v>
      </c>
      <c r="J74" s="1" t="s">
        <v>133</v>
      </c>
      <c r="K74">
        <v>30</v>
      </c>
      <c r="L74">
        <v>30</v>
      </c>
      <c r="M74">
        <v>124.56</v>
      </c>
      <c r="N74">
        <v>124.56</v>
      </c>
      <c r="O74">
        <f t="shared" si="2"/>
        <v>0</v>
      </c>
    </row>
    <row r="75" spans="1:15" x14ac:dyDescent="0.3">
      <c r="A75" s="1" t="s">
        <v>131</v>
      </c>
      <c r="B75" s="1" t="s">
        <v>132</v>
      </c>
      <c r="C75" s="1" t="s">
        <v>133</v>
      </c>
      <c r="D75" s="2">
        <v>44566</v>
      </c>
      <c r="E75" s="1" t="s">
        <v>137</v>
      </c>
      <c r="F75" s="1" t="s">
        <v>138</v>
      </c>
      <c r="G75" s="1" t="s">
        <v>120</v>
      </c>
      <c r="H75" s="2">
        <v>44496</v>
      </c>
      <c r="I75" s="4" t="s">
        <v>136</v>
      </c>
      <c r="J75" s="1" t="s">
        <v>133</v>
      </c>
      <c r="K75">
        <v>30</v>
      </c>
      <c r="L75">
        <v>30</v>
      </c>
      <c r="M75">
        <v>124.56</v>
      </c>
      <c r="N75">
        <v>124.56</v>
      </c>
      <c r="O75">
        <f t="shared" si="2"/>
        <v>0</v>
      </c>
    </row>
    <row r="76" spans="1:15" x14ac:dyDescent="0.3">
      <c r="A76" s="1" t="s">
        <v>131</v>
      </c>
      <c r="B76" s="1" t="s">
        <v>132</v>
      </c>
      <c r="C76" s="1" t="s">
        <v>133</v>
      </c>
      <c r="D76" s="2">
        <v>44566</v>
      </c>
      <c r="E76" s="1" t="s">
        <v>137</v>
      </c>
      <c r="F76" s="1" t="s">
        <v>138</v>
      </c>
      <c r="G76" s="1" t="s">
        <v>120</v>
      </c>
      <c r="H76" s="2">
        <v>44496</v>
      </c>
      <c r="I76" s="4" t="s">
        <v>136</v>
      </c>
      <c r="J76" s="1" t="s">
        <v>133</v>
      </c>
      <c r="K76">
        <v>30</v>
      </c>
      <c r="L76">
        <v>30</v>
      </c>
      <c r="M76">
        <v>124.56</v>
      </c>
      <c r="N76">
        <v>124.56</v>
      </c>
      <c r="O76">
        <f t="shared" si="2"/>
        <v>0</v>
      </c>
    </row>
    <row r="77" spans="1:15" x14ac:dyDescent="0.3">
      <c r="A77" s="1" t="s">
        <v>131</v>
      </c>
      <c r="B77" s="1" t="s">
        <v>132</v>
      </c>
      <c r="C77" s="1" t="s">
        <v>133</v>
      </c>
      <c r="D77" s="2">
        <v>44566</v>
      </c>
      <c r="E77" s="1" t="s">
        <v>137</v>
      </c>
      <c r="F77" s="1" t="s">
        <v>138</v>
      </c>
      <c r="G77" s="1" t="s">
        <v>120</v>
      </c>
      <c r="H77" s="2">
        <v>44496</v>
      </c>
      <c r="I77" s="4" t="s">
        <v>136</v>
      </c>
      <c r="J77" s="1" t="s">
        <v>133</v>
      </c>
      <c r="K77">
        <v>30</v>
      </c>
      <c r="L77">
        <v>30</v>
      </c>
      <c r="M77">
        <v>124.56</v>
      </c>
      <c r="N77">
        <v>124.56</v>
      </c>
      <c r="O77">
        <f t="shared" si="2"/>
        <v>0</v>
      </c>
    </row>
    <row r="78" spans="1:15" x14ac:dyDescent="0.3">
      <c r="A78" s="1" t="s">
        <v>131</v>
      </c>
      <c r="B78" s="1" t="s">
        <v>132</v>
      </c>
      <c r="C78" s="1" t="s">
        <v>133</v>
      </c>
      <c r="D78" s="2">
        <v>44566</v>
      </c>
      <c r="E78" s="1" t="s">
        <v>139</v>
      </c>
      <c r="F78" s="1" t="s">
        <v>140</v>
      </c>
      <c r="G78" s="1" t="s">
        <v>120</v>
      </c>
      <c r="H78" s="2">
        <v>44496</v>
      </c>
      <c r="I78" s="4" t="s">
        <v>136</v>
      </c>
      <c r="J78" s="1" t="s">
        <v>133</v>
      </c>
      <c r="K78">
        <v>27</v>
      </c>
      <c r="L78">
        <v>27</v>
      </c>
      <c r="M78">
        <v>104.03100000000001</v>
      </c>
      <c r="N78">
        <v>104.03100000000001</v>
      </c>
      <c r="O78">
        <f t="shared" si="2"/>
        <v>0</v>
      </c>
    </row>
    <row r="79" spans="1:15" x14ac:dyDescent="0.3">
      <c r="A79" s="1" t="s">
        <v>131</v>
      </c>
      <c r="B79" s="1" t="s">
        <v>132</v>
      </c>
      <c r="C79" s="1" t="s">
        <v>133</v>
      </c>
      <c r="D79" s="2">
        <v>44566</v>
      </c>
      <c r="E79" s="1" t="s">
        <v>139</v>
      </c>
      <c r="F79" s="1" t="s">
        <v>140</v>
      </c>
      <c r="G79" s="1" t="s">
        <v>120</v>
      </c>
      <c r="H79" s="2">
        <v>44496</v>
      </c>
      <c r="I79" s="4" t="s">
        <v>136</v>
      </c>
      <c r="J79" s="1" t="s">
        <v>133</v>
      </c>
      <c r="K79">
        <v>30</v>
      </c>
      <c r="L79">
        <v>30</v>
      </c>
      <c r="M79">
        <v>115.59</v>
      </c>
      <c r="N79">
        <v>115.59</v>
      </c>
      <c r="O79">
        <f t="shared" si="2"/>
        <v>0</v>
      </c>
    </row>
    <row r="80" spans="1:15" x14ac:dyDescent="0.3">
      <c r="A80" s="1" t="s">
        <v>131</v>
      </c>
      <c r="B80" s="1" t="s">
        <v>132</v>
      </c>
      <c r="C80" s="1" t="s">
        <v>133</v>
      </c>
      <c r="D80" s="2">
        <v>44566</v>
      </c>
      <c r="E80" s="1" t="s">
        <v>139</v>
      </c>
      <c r="F80" s="1" t="s">
        <v>140</v>
      </c>
      <c r="G80" s="1" t="s">
        <v>120</v>
      </c>
      <c r="H80" s="2">
        <v>44496</v>
      </c>
      <c r="I80" s="4" t="s">
        <v>136</v>
      </c>
      <c r="J80" s="1" t="s">
        <v>133</v>
      </c>
      <c r="K80">
        <v>31</v>
      </c>
      <c r="L80">
        <v>31</v>
      </c>
      <c r="M80">
        <v>119.443</v>
      </c>
      <c r="N80">
        <v>119.443</v>
      </c>
      <c r="O80">
        <f t="shared" si="2"/>
        <v>0</v>
      </c>
    </row>
    <row r="81" spans="1:15" x14ac:dyDescent="0.3">
      <c r="A81" s="1" t="s">
        <v>131</v>
      </c>
      <c r="B81" s="1" t="s">
        <v>132</v>
      </c>
      <c r="C81" s="1" t="s">
        <v>133</v>
      </c>
      <c r="D81" s="2">
        <v>44566</v>
      </c>
      <c r="E81" s="1" t="s">
        <v>139</v>
      </c>
      <c r="F81" s="1" t="s">
        <v>140</v>
      </c>
      <c r="G81" s="1" t="s">
        <v>120</v>
      </c>
      <c r="H81" s="2">
        <v>44496</v>
      </c>
      <c r="I81" s="4" t="s">
        <v>136</v>
      </c>
      <c r="J81" s="1" t="s">
        <v>133</v>
      </c>
      <c r="K81">
        <v>29</v>
      </c>
      <c r="L81">
        <v>29</v>
      </c>
      <c r="M81">
        <v>111.73699999999999</v>
      </c>
      <c r="N81">
        <v>111.73699999999999</v>
      </c>
      <c r="O81">
        <f t="shared" si="2"/>
        <v>0</v>
      </c>
    </row>
    <row r="82" spans="1:15" x14ac:dyDescent="0.3">
      <c r="A82" s="1" t="s">
        <v>131</v>
      </c>
      <c r="B82" s="1" t="s">
        <v>132</v>
      </c>
      <c r="C82" s="1" t="s">
        <v>133</v>
      </c>
      <c r="D82" s="2">
        <v>44566</v>
      </c>
      <c r="E82" s="1" t="s">
        <v>139</v>
      </c>
      <c r="F82" s="1" t="s">
        <v>140</v>
      </c>
      <c r="G82" s="1" t="s">
        <v>120</v>
      </c>
      <c r="H82" s="2">
        <v>44496</v>
      </c>
      <c r="I82" s="4" t="s">
        <v>136</v>
      </c>
      <c r="J82" s="1" t="s">
        <v>133</v>
      </c>
      <c r="K82">
        <v>29</v>
      </c>
      <c r="L82">
        <v>29</v>
      </c>
      <c r="M82">
        <v>111.73699999999999</v>
      </c>
      <c r="N82">
        <v>111.73699999999999</v>
      </c>
      <c r="O82">
        <f t="shared" si="2"/>
        <v>0</v>
      </c>
    </row>
    <row r="83" spans="1:15" x14ac:dyDescent="0.3">
      <c r="A83" s="1" t="s">
        <v>131</v>
      </c>
      <c r="B83" s="1" t="s">
        <v>132</v>
      </c>
      <c r="C83" s="1" t="s">
        <v>133</v>
      </c>
      <c r="D83" s="2">
        <v>44566</v>
      </c>
      <c r="E83" s="1" t="s">
        <v>139</v>
      </c>
      <c r="F83" s="1" t="s">
        <v>140</v>
      </c>
      <c r="G83" s="1" t="s">
        <v>120</v>
      </c>
      <c r="H83" s="2">
        <v>44496</v>
      </c>
      <c r="I83" s="4" t="s">
        <v>136</v>
      </c>
      <c r="J83" s="1" t="s">
        <v>133</v>
      </c>
      <c r="K83">
        <v>30</v>
      </c>
      <c r="L83">
        <v>30</v>
      </c>
      <c r="M83">
        <v>115.59</v>
      </c>
      <c r="N83">
        <v>115.59</v>
      </c>
      <c r="O83">
        <f t="shared" si="2"/>
        <v>0</v>
      </c>
    </row>
    <row r="84" spans="1:15" x14ac:dyDescent="0.3">
      <c r="A84" s="1" t="s">
        <v>131</v>
      </c>
      <c r="B84" s="1" t="s">
        <v>132</v>
      </c>
      <c r="C84" s="1" t="s">
        <v>133</v>
      </c>
      <c r="D84" s="2">
        <v>44566</v>
      </c>
      <c r="E84" s="1" t="s">
        <v>139</v>
      </c>
      <c r="F84" s="1" t="s">
        <v>140</v>
      </c>
      <c r="G84" s="1" t="s">
        <v>120</v>
      </c>
      <c r="H84" s="2">
        <v>44496</v>
      </c>
      <c r="I84" s="4" t="s">
        <v>136</v>
      </c>
      <c r="J84" s="1" t="s">
        <v>133</v>
      </c>
      <c r="K84">
        <v>30</v>
      </c>
      <c r="L84">
        <v>30</v>
      </c>
      <c r="M84">
        <v>115.59</v>
      </c>
      <c r="N84">
        <v>115.59</v>
      </c>
      <c r="O84">
        <f t="shared" si="2"/>
        <v>0</v>
      </c>
    </row>
    <row r="85" spans="1:15" x14ac:dyDescent="0.3">
      <c r="A85" s="1" t="s">
        <v>131</v>
      </c>
      <c r="B85" s="1" t="s">
        <v>132</v>
      </c>
      <c r="C85" s="1" t="s">
        <v>133</v>
      </c>
      <c r="D85" s="2">
        <v>44566</v>
      </c>
      <c r="E85" s="1" t="s">
        <v>139</v>
      </c>
      <c r="F85" s="1" t="s">
        <v>140</v>
      </c>
      <c r="G85" s="1" t="s">
        <v>120</v>
      </c>
      <c r="H85" s="2">
        <v>44496</v>
      </c>
      <c r="I85" s="4" t="s">
        <v>136</v>
      </c>
      <c r="J85" s="1" t="s">
        <v>133</v>
      </c>
      <c r="K85">
        <v>30</v>
      </c>
      <c r="L85">
        <v>30</v>
      </c>
      <c r="M85">
        <v>115.59</v>
      </c>
      <c r="N85">
        <v>115.59</v>
      </c>
      <c r="O85">
        <f t="shared" si="2"/>
        <v>0</v>
      </c>
    </row>
    <row r="86" spans="1:15" x14ac:dyDescent="0.3">
      <c r="A86" s="1" t="s">
        <v>131</v>
      </c>
      <c r="B86" s="1" t="s">
        <v>132</v>
      </c>
      <c r="C86" s="1" t="s">
        <v>133</v>
      </c>
      <c r="D86" s="2">
        <v>44566</v>
      </c>
      <c r="E86" s="1" t="s">
        <v>139</v>
      </c>
      <c r="F86" s="1" t="s">
        <v>140</v>
      </c>
      <c r="G86" s="1" t="s">
        <v>120</v>
      </c>
      <c r="H86" s="2">
        <v>44496</v>
      </c>
      <c r="I86" s="4" t="s">
        <v>136</v>
      </c>
      <c r="J86" s="1" t="s">
        <v>133</v>
      </c>
      <c r="K86">
        <v>30</v>
      </c>
      <c r="L86">
        <v>30</v>
      </c>
      <c r="M86">
        <v>115.59</v>
      </c>
      <c r="N86">
        <v>115.59</v>
      </c>
      <c r="O86">
        <f t="shared" si="2"/>
        <v>0</v>
      </c>
    </row>
    <row r="87" spans="1:15" x14ac:dyDescent="0.3">
      <c r="A87" s="1" t="s">
        <v>131</v>
      </c>
      <c r="B87" s="1" t="s">
        <v>132</v>
      </c>
      <c r="C87" s="1" t="s">
        <v>133</v>
      </c>
      <c r="D87" s="2">
        <v>44566</v>
      </c>
      <c r="E87" s="1" t="s">
        <v>139</v>
      </c>
      <c r="F87" s="1" t="s">
        <v>140</v>
      </c>
      <c r="G87" s="1" t="s">
        <v>120</v>
      </c>
      <c r="H87" s="2">
        <v>44496</v>
      </c>
      <c r="I87" s="4" t="s">
        <v>136</v>
      </c>
      <c r="J87" s="1" t="s">
        <v>133</v>
      </c>
      <c r="K87">
        <v>29</v>
      </c>
      <c r="L87">
        <v>29</v>
      </c>
      <c r="M87">
        <v>111.73699999999999</v>
      </c>
      <c r="N87">
        <v>111.73699999999999</v>
      </c>
      <c r="O87">
        <f t="shared" si="2"/>
        <v>0</v>
      </c>
    </row>
    <row r="88" spans="1:15" x14ac:dyDescent="0.3">
      <c r="A88" s="1" t="s">
        <v>131</v>
      </c>
      <c r="B88" s="1" t="s">
        <v>132</v>
      </c>
      <c r="C88" s="1" t="s">
        <v>133</v>
      </c>
      <c r="D88" s="2">
        <v>44566</v>
      </c>
      <c r="E88" s="1" t="s">
        <v>139</v>
      </c>
      <c r="F88" s="1" t="s">
        <v>140</v>
      </c>
      <c r="G88" s="1" t="s">
        <v>120</v>
      </c>
      <c r="H88" s="2">
        <v>44496</v>
      </c>
      <c r="I88" s="4" t="s">
        <v>136</v>
      </c>
      <c r="J88" s="1" t="s">
        <v>133</v>
      </c>
      <c r="K88">
        <v>29</v>
      </c>
      <c r="L88">
        <v>29</v>
      </c>
      <c r="M88">
        <v>111.73699999999999</v>
      </c>
      <c r="N88">
        <v>111.73699999999999</v>
      </c>
      <c r="O88">
        <f t="shared" si="2"/>
        <v>0</v>
      </c>
    </row>
    <row r="89" spans="1:15" x14ac:dyDescent="0.3">
      <c r="A89" s="1" t="s">
        <v>131</v>
      </c>
      <c r="B89" s="1" t="s">
        <v>132</v>
      </c>
      <c r="C89" s="1" t="s">
        <v>133</v>
      </c>
      <c r="D89" s="2">
        <v>44566</v>
      </c>
      <c r="E89" s="1" t="s">
        <v>139</v>
      </c>
      <c r="F89" s="1" t="s">
        <v>140</v>
      </c>
      <c r="G89" s="1" t="s">
        <v>120</v>
      </c>
      <c r="H89" s="2">
        <v>44496</v>
      </c>
      <c r="I89" s="4" t="s">
        <v>136</v>
      </c>
      <c r="J89" s="1" t="s">
        <v>133</v>
      </c>
      <c r="K89">
        <v>29</v>
      </c>
      <c r="L89">
        <v>29</v>
      </c>
      <c r="M89">
        <v>111.73699999999999</v>
      </c>
      <c r="N89">
        <v>111.73699999999999</v>
      </c>
      <c r="O89">
        <f t="shared" si="2"/>
        <v>0</v>
      </c>
    </row>
    <row r="90" spans="1:15" x14ac:dyDescent="0.3">
      <c r="A90" s="1" t="s">
        <v>131</v>
      </c>
      <c r="B90" s="1" t="s">
        <v>132</v>
      </c>
      <c r="C90" s="1" t="s">
        <v>133</v>
      </c>
      <c r="D90" s="2">
        <v>44566</v>
      </c>
      <c r="E90" s="1" t="s">
        <v>139</v>
      </c>
      <c r="F90" s="1" t="s">
        <v>140</v>
      </c>
      <c r="G90" s="1" t="s">
        <v>120</v>
      </c>
      <c r="H90" s="2">
        <v>44496</v>
      </c>
      <c r="I90" s="4" t="s">
        <v>136</v>
      </c>
      <c r="J90" s="1" t="s">
        <v>133</v>
      </c>
      <c r="K90">
        <v>29</v>
      </c>
      <c r="L90">
        <v>29</v>
      </c>
      <c r="M90">
        <v>111.73699999999999</v>
      </c>
      <c r="N90">
        <v>111.73699999999999</v>
      </c>
      <c r="O90">
        <f t="shared" si="2"/>
        <v>0</v>
      </c>
    </row>
    <row r="91" spans="1:15" x14ac:dyDescent="0.3">
      <c r="A91" s="1" t="s">
        <v>131</v>
      </c>
      <c r="B91" s="1" t="s">
        <v>132</v>
      </c>
      <c r="C91" s="1" t="s">
        <v>133</v>
      </c>
      <c r="D91" s="2">
        <v>44566</v>
      </c>
      <c r="E91" s="1" t="s">
        <v>139</v>
      </c>
      <c r="F91" s="1" t="s">
        <v>140</v>
      </c>
      <c r="G91" s="1" t="s">
        <v>120</v>
      </c>
      <c r="H91" s="2">
        <v>44496</v>
      </c>
      <c r="I91" s="4" t="s">
        <v>136</v>
      </c>
      <c r="J91" s="1" t="s">
        <v>133</v>
      </c>
      <c r="K91">
        <v>26</v>
      </c>
      <c r="L91">
        <v>26</v>
      </c>
      <c r="M91">
        <v>100.178</v>
      </c>
      <c r="N91">
        <v>100.178</v>
      </c>
      <c r="O91">
        <f t="shared" si="2"/>
        <v>0</v>
      </c>
    </row>
    <row r="92" spans="1:15" x14ac:dyDescent="0.3">
      <c r="A92" s="1" t="s">
        <v>131</v>
      </c>
      <c r="B92" s="1" t="s">
        <v>132</v>
      </c>
      <c r="C92" s="1" t="s">
        <v>133</v>
      </c>
      <c r="D92" s="2">
        <v>44566</v>
      </c>
      <c r="E92" s="1" t="s">
        <v>139</v>
      </c>
      <c r="F92" s="1" t="s">
        <v>140</v>
      </c>
      <c r="G92" s="1" t="s">
        <v>120</v>
      </c>
      <c r="H92" s="2">
        <v>44496</v>
      </c>
      <c r="I92" s="4" t="s">
        <v>136</v>
      </c>
      <c r="J92" s="1" t="s">
        <v>133</v>
      </c>
      <c r="K92">
        <v>25</v>
      </c>
      <c r="L92">
        <v>25</v>
      </c>
      <c r="M92">
        <v>96.325000000000003</v>
      </c>
      <c r="N92">
        <v>96.325000000000003</v>
      </c>
      <c r="O92">
        <f t="shared" si="2"/>
        <v>0</v>
      </c>
    </row>
    <row r="93" spans="1:15" x14ac:dyDescent="0.3">
      <c r="A93" s="1" t="s">
        <v>131</v>
      </c>
      <c r="B93" s="1" t="s">
        <v>132</v>
      </c>
      <c r="C93" s="1" t="s">
        <v>133</v>
      </c>
      <c r="D93" s="2">
        <v>44566</v>
      </c>
      <c r="E93" s="1" t="s">
        <v>139</v>
      </c>
      <c r="F93" s="1" t="s">
        <v>140</v>
      </c>
      <c r="G93" s="1" t="s">
        <v>120</v>
      </c>
      <c r="H93" s="2">
        <v>44496</v>
      </c>
      <c r="I93" s="4" t="s">
        <v>136</v>
      </c>
      <c r="J93" s="1" t="s">
        <v>133</v>
      </c>
      <c r="K93">
        <v>25</v>
      </c>
      <c r="L93">
        <v>25</v>
      </c>
      <c r="M93">
        <v>96.325000000000003</v>
      </c>
      <c r="N93">
        <v>96.325000000000003</v>
      </c>
      <c r="O93">
        <f t="shared" si="2"/>
        <v>0</v>
      </c>
    </row>
    <row r="94" spans="1:15" x14ac:dyDescent="0.3">
      <c r="A94" s="1" t="s">
        <v>131</v>
      </c>
      <c r="B94" s="1" t="s">
        <v>132</v>
      </c>
      <c r="C94" s="1" t="s">
        <v>133</v>
      </c>
      <c r="D94" s="2">
        <v>44566</v>
      </c>
      <c r="E94" s="1" t="s">
        <v>139</v>
      </c>
      <c r="F94" s="1" t="s">
        <v>140</v>
      </c>
      <c r="G94" s="1" t="s">
        <v>120</v>
      </c>
      <c r="H94" s="2">
        <v>44496</v>
      </c>
      <c r="I94" s="4" t="s">
        <v>136</v>
      </c>
      <c r="J94" s="1" t="s">
        <v>133</v>
      </c>
      <c r="K94">
        <v>19</v>
      </c>
      <c r="L94">
        <v>19</v>
      </c>
      <c r="M94">
        <v>73.206999999999994</v>
      </c>
      <c r="N94">
        <v>73.206999999999994</v>
      </c>
      <c r="O94">
        <f t="shared" si="2"/>
        <v>0</v>
      </c>
    </row>
    <row r="95" spans="1:15" x14ac:dyDescent="0.3">
      <c r="A95" s="1" t="s">
        <v>131</v>
      </c>
      <c r="B95" s="1" t="s">
        <v>132</v>
      </c>
      <c r="C95" s="1" t="s">
        <v>133</v>
      </c>
      <c r="D95" s="2">
        <v>44566</v>
      </c>
      <c r="E95" s="1" t="s">
        <v>139</v>
      </c>
      <c r="F95" s="1" t="s">
        <v>140</v>
      </c>
      <c r="G95" s="1" t="s">
        <v>120</v>
      </c>
      <c r="H95" s="2">
        <v>44496</v>
      </c>
      <c r="I95" s="4" t="s">
        <v>136</v>
      </c>
      <c r="J95" s="1" t="s">
        <v>133</v>
      </c>
      <c r="K95">
        <v>26</v>
      </c>
      <c r="L95">
        <v>26</v>
      </c>
      <c r="M95">
        <v>100.178</v>
      </c>
      <c r="N95">
        <v>100.178</v>
      </c>
      <c r="O95">
        <f t="shared" ref="O95:O158" si="4">N95-M95</f>
        <v>0</v>
      </c>
    </row>
    <row r="96" spans="1:15" x14ac:dyDescent="0.3">
      <c r="A96" s="1" t="s">
        <v>131</v>
      </c>
      <c r="B96" s="1" t="s">
        <v>132</v>
      </c>
      <c r="C96" s="1" t="s">
        <v>133</v>
      </c>
      <c r="D96" s="2">
        <v>44566</v>
      </c>
      <c r="E96" s="1" t="s">
        <v>139</v>
      </c>
      <c r="F96" s="1" t="s">
        <v>140</v>
      </c>
      <c r="G96" s="1" t="s">
        <v>120</v>
      </c>
      <c r="H96" s="2">
        <v>44496</v>
      </c>
      <c r="I96" s="4" t="s">
        <v>136</v>
      </c>
      <c r="J96" s="1" t="s">
        <v>133</v>
      </c>
      <c r="K96">
        <v>26</v>
      </c>
      <c r="L96">
        <v>26</v>
      </c>
      <c r="M96">
        <v>100.178</v>
      </c>
      <c r="N96">
        <v>100.178</v>
      </c>
      <c r="O96">
        <f t="shared" si="4"/>
        <v>0</v>
      </c>
    </row>
    <row r="97" spans="1:15" x14ac:dyDescent="0.3">
      <c r="A97" s="1" t="s">
        <v>131</v>
      </c>
      <c r="B97" s="1" t="s">
        <v>132</v>
      </c>
      <c r="C97" s="1" t="s">
        <v>133</v>
      </c>
      <c r="D97" s="2">
        <v>44566</v>
      </c>
      <c r="E97" s="1" t="s">
        <v>141</v>
      </c>
      <c r="F97" s="1" t="s">
        <v>142</v>
      </c>
      <c r="G97" s="1" t="s">
        <v>120</v>
      </c>
      <c r="H97" s="2">
        <v>44496</v>
      </c>
      <c r="I97" s="4" t="s">
        <v>136</v>
      </c>
      <c r="J97" s="1" t="s">
        <v>133</v>
      </c>
      <c r="K97">
        <v>30</v>
      </c>
      <c r="L97">
        <v>30</v>
      </c>
      <c r="M97">
        <v>138.6</v>
      </c>
      <c r="N97">
        <v>138.6</v>
      </c>
      <c r="O97">
        <f t="shared" si="4"/>
        <v>0</v>
      </c>
    </row>
    <row r="98" spans="1:15" x14ac:dyDescent="0.3">
      <c r="A98" s="1" t="s">
        <v>131</v>
      </c>
      <c r="B98" s="1" t="s">
        <v>132</v>
      </c>
      <c r="C98" s="1" t="s">
        <v>133</v>
      </c>
      <c r="D98" s="2">
        <v>44566</v>
      </c>
      <c r="E98" s="1" t="s">
        <v>141</v>
      </c>
      <c r="F98" s="1" t="s">
        <v>142</v>
      </c>
      <c r="G98" s="1" t="s">
        <v>120</v>
      </c>
      <c r="H98" s="2">
        <v>44496</v>
      </c>
      <c r="I98" s="4" t="s">
        <v>136</v>
      </c>
      <c r="J98" s="1" t="s">
        <v>133</v>
      </c>
      <c r="K98">
        <v>32</v>
      </c>
      <c r="L98">
        <v>32</v>
      </c>
      <c r="M98">
        <v>147.84</v>
      </c>
      <c r="N98">
        <v>147.84</v>
      </c>
      <c r="O98">
        <f t="shared" si="4"/>
        <v>0</v>
      </c>
    </row>
    <row r="99" spans="1:15" x14ac:dyDescent="0.3">
      <c r="A99" s="1" t="s">
        <v>131</v>
      </c>
      <c r="B99" s="1" t="s">
        <v>132</v>
      </c>
      <c r="C99" s="1" t="s">
        <v>133</v>
      </c>
      <c r="D99" s="2">
        <v>44566</v>
      </c>
      <c r="E99" s="1" t="s">
        <v>141</v>
      </c>
      <c r="F99" s="1" t="s">
        <v>142</v>
      </c>
      <c r="G99" s="1" t="s">
        <v>120</v>
      </c>
      <c r="H99" s="2">
        <v>44496</v>
      </c>
      <c r="I99" s="4" t="s">
        <v>136</v>
      </c>
      <c r="J99" s="1" t="s">
        <v>133</v>
      </c>
      <c r="K99">
        <v>39</v>
      </c>
      <c r="L99">
        <v>39</v>
      </c>
      <c r="M99">
        <v>180.18</v>
      </c>
      <c r="N99">
        <v>180.18</v>
      </c>
      <c r="O99">
        <f t="shared" si="4"/>
        <v>0</v>
      </c>
    </row>
    <row r="100" spans="1:15" x14ac:dyDescent="0.3">
      <c r="A100" s="1" t="s">
        <v>131</v>
      </c>
      <c r="B100" s="1" t="s">
        <v>132</v>
      </c>
      <c r="C100" s="1" t="s">
        <v>133</v>
      </c>
      <c r="D100" s="2">
        <v>44566</v>
      </c>
      <c r="E100" s="1" t="s">
        <v>141</v>
      </c>
      <c r="F100" s="1" t="s">
        <v>142</v>
      </c>
      <c r="G100" s="1" t="s">
        <v>120</v>
      </c>
      <c r="H100" s="2">
        <v>44496</v>
      </c>
      <c r="I100" s="4" t="s">
        <v>136</v>
      </c>
      <c r="J100" s="1" t="s">
        <v>133</v>
      </c>
      <c r="K100">
        <v>30</v>
      </c>
      <c r="L100">
        <v>30</v>
      </c>
      <c r="M100">
        <v>138.6</v>
      </c>
      <c r="N100">
        <v>138.6</v>
      </c>
      <c r="O100">
        <f t="shared" si="4"/>
        <v>0</v>
      </c>
    </row>
    <row r="101" spans="1:15" x14ac:dyDescent="0.3">
      <c r="A101" s="1" t="s">
        <v>131</v>
      </c>
      <c r="B101" s="1" t="s">
        <v>132</v>
      </c>
      <c r="C101" s="1" t="s">
        <v>133</v>
      </c>
      <c r="D101" s="2">
        <v>44566</v>
      </c>
      <c r="E101" s="1" t="s">
        <v>141</v>
      </c>
      <c r="F101" s="1" t="s">
        <v>142</v>
      </c>
      <c r="G101" s="1" t="s">
        <v>120</v>
      </c>
      <c r="H101" s="2">
        <v>44496</v>
      </c>
      <c r="I101" s="4" t="s">
        <v>136</v>
      </c>
      <c r="J101" s="1" t="s">
        <v>133</v>
      </c>
      <c r="K101">
        <v>30</v>
      </c>
      <c r="L101">
        <v>30</v>
      </c>
      <c r="M101">
        <v>138.6</v>
      </c>
      <c r="N101">
        <v>138.6</v>
      </c>
      <c r="O101">
        <f t="shared" si="4"/>
        <v>0</v>
      </c>
    </row>
    <row r="102" spans="1:15" x14ac:dyDescent="0.3">
      <c r="A102" s="1" t="s">
        <v>131</v>
      </c>
      <c r="B102" s="1" t="s">
        <v>132</v>
      </c>
      <c r="C102" s="1" t="s">
        <v>133</v>
      </c>
      <c r="D102" s="2">
        <v>44566</v>
      </c>
      <c r="E102" s="1" t="s">
        <v>141</v>
      </c>
      <c r="F102" s="1" t="s">
        <v>142</v>
      </c>
      <c r="G102" s="1" t="s">
        <v>120</v>
      </c>
      <c r="H102" s="2">
        <v>44496</v>
      </c>
      <c r="I102" s="4" t="s">
        <v>136</v>
      </c>
      <c r="J102" s="1" t="s">
        <v>133</v>
      </c>
      <c r="K102">
        <v>30</v>
      </c>
      <c r="L102">
        <v>30</v>
      </c>
      <c r="M102">
        <v>138.6</v>
      </c>
      <c r="N102">
        <v>138.6</v>
      </c>
      <c r="O102">
        <f t="shared" si="4"/>
        <v>0</v>
      </c>
    </row>
    <row r="103" spans="1:15" x14ac:dyDescent="0.3">
      <c r="A103" s="1" t="s">
        <v>131</v>
      </c>
      <c r="B103" s="1" t="s">
        <v>132</v>
      </c>
      <c r="C103" s="1" t="s">
        <v>133</v>
      </c>
      <c r="D103" s="2">
        <v>44566</v>
      </c>
      <c r="E103" s="1" t="s">
        <v>141</v>
      </c>
      <c r="F103" s="1" t="s">
        <v>142</v>
      </c>
      <c r="G103" s="1" t="s">
        <v>120</v>
      </c>
      <c r="H103" s="2">
        <v>44496</v>
      </c>
      <c r="I103" s="4" t="s">
        <v>136</v>
      </c>
      <c r="J103" s="1" t="s">
        <v>133</v>
      </c>
      <c r="K103">
        <v>30</v>
      </c>
      <c r="L103">
        <v>30</v>
      </c>
      <c r="M103">
        <v>138.6</v>
      </c>
      <c r="N103">
        <v>138.6</v>
      </c>
      <c r="O103">
        <f t="shared" si="4"/>
        <v>0</v>
      </c>
    </row>
    <row r="104" spans="1:15" x14ac:dyDescent="0.3">
      <c r="A104" s="1" t="s">
        <v>131</v>
      </c>
      <c r="B104" s="1" t="s">
        <v>132</v>
      </c>
      <c r="C104" s="1" t="s">
        <v>133</v>
      </c>
      <c r="D104" s="2">
        <v>44566</v>
      </c>
      <c r="E104" s="1" t="s">
        <v>143</v>
      </c>
      <c r="F104" s="1" t="s">
        <v>144</v>
      </c>
      <c r="G104" s="1" t="s">
        <v>120</v>
      </c>
      <c r="H104" s="2">
        <v>44496</v>
      </c>
      <c r="I104" s="4" t="s">
        <v>136</v>
      </c>
      <c r="J104" s="1" t="s">
        <v>133</v>
      </c>
      <c r="K104">
        <v>40</v>
      </c>
      <c r="L104">
        <v>40</v>
      </c>
      <c r="M104">
        <v>133.6</v>
      </c>
      <c r="N104">
        <v>133.6</v>
      </c>
      <c r="O104">
        <f t="shared" si="4"/>
        <v>0</v>
      </c>
    </row>
    <row r="105" spans="1:15" x14ac:dyDescent="0.3">
      <c r="A105" s="1" t="s">
        <v>131</v>
      </c>
      <c r="B105" s="1" t="s">
        <v>132</v>
      </c>
      <c r="C105" s="1" t="s">
        <v>133</v>
      </c>
      <c r="D105" s="2">
        <v>44566</v>
      </c>
      <c r="E105" s="1" t="s">
        <v>143</v>
      </c>
      <c r="F105" s="1" t="s">
        <v>144</v>
      </c>
      <c r="G105" s="1" t="s">
        <v>120</v>
      </c>
      <c r="H105" s="2">
        <v>44496</v>
      </c>
      <c r="I105" s="4" t="s">
        <v>136</v>
      </c>
      <c r="J105" s="1" t="s">
        <v>133</v>
      </c>
      <c r="K105">
        <v>30</v>
      </c>
      <c r="L105">
        <v>30</v>
      </c>
      <c r="M105">
        <v>100.2</v>
      </c>
      <c r="N105">
        <v>100.2</v>
      </c>
      <c r="O105">
        <f t="shared" si="4"/>
        <v>0</v>
      </c>
    </row>
    <row r="106" spans="1:15" x14ac:dyDescent="0.3">
      <c r="A106" s="1" t="s">
        <v>131</v>
      </c>
      <c r="B106" s="1" t="s">
        <v>132</v>
      </c>
      <c r="C106" s="1" t="s">
        <v>133</v>
      </c>
      <c r="D106" s="2">
        <v>44566</v>
      </c>
      <c r="E106" s="1" t="s">
        <v>143</v>
      </c>
      <c r="F106" s="1" t="s">
        <v>144</v>
      </c>
      <c r="G106" s="1" t="s">
        <v>120</v>
      </c>
      <c r="H106" s="2">
        <v>44496</v>
      </c>
      <c r="I106" s="4" t="s">
        <v>136</v>
      </c>
      <c r="J106" s="1" t="s">
        <v>133</v>
      </c>
      <c r="K106">
        <v>30</v>
      </c>
      <c r="L106">
        <v>30</v>
      </c>
      <c r="M106">
        <v>100.2</v>
      </c>
      <c r="N106">
        <v>100.2</v>
      </c>
      <c r="O106">
        <f t="shared" si="4"/>
        <v>0</v>
      </c>
    </row>
    <row r="107" spans="1:15" x14ac:dyDescent="0.3">
      <c r="A107" s="1" t="s">
        <v>131</v>
      </c>
      <c r="B107" s="1" t="s">
        <v>132</v>
      </c>
      <c r="C107" s="1" t="s">
        <v>133</v>
      </c>
      <c r="D107" s="2">
        <v>44566</v>
      </c>
      <c r="E107" s="1" t="s">
        <v>143</v>
      </c>
      <c r="F107" s="1" t="s">
        <v>144</v>
      </c>
      <c r="G107" s="1" t="s">
        <v>120</v>
      </c>
      <c r="H107" s="2">
        <v>44496</v>
      </c>
      <c r="I107" s="4" t="s">
        <v>136</v>
      </c>
      <c r="J107" s="1" t="s">
        <v>133</v>
      </c>
      <c r="K107">
        <v>30</v>
      </c>
      <c r="L107">
        <v>30</v>
      </c>
      <c r="M107">
        <v>100.2</v>
      </c>
      <c r="N107">
        <v>100.2</v>
      </c>
      <c r="O107">
        <f t="shared" si="4"/>
        <v>0</v>
      </c>
    </row>
    <row r="108" spans="1:15" x14ac:dyDescent="0.3">
      <c r="A108" s="1" t="s">
        <v>131</v>
      </c>
      <c r="B108" s="1" t="s">
        <v>132</v>
      </c>
      <c r="C108" s="1" t="s">
        <v>133</v>
      </c>
      <c r="D108" s="2">
        <v>44566</v>
      </c>
      <c r="E108" s="1" t="s">
        <v>143</v>
      </c>
      <c r="F108" s="1" t="s">
        <v>144</v>
      </c>
      <c r="G108" s="1" t="s">
        <v>120</v>
      </c>
      <c r="H108" s="2">
        <v>44496</v>
      </c>
      <c r="I108" s="4" t="s">
        <v>136</v>
      </c>
      <c r="J108" s="1" t="s">
        <v>133</v>
      </c>
      <c r="K108">
        <v>24</v>
      </c>
      <c r="L108">
        <v>24</v>
      </c>
      <c r="M108">
        <v>80.16</v>
      </c>
      <c r="N108">
        <v>80.16</v>
      </c>
      <c r="O108">
        <f t="shared" si="4"/>
        <v>0</v>
      </c>
    </row>
    <row r="109" spans="1:15" x14ac:dyDescent="0.3">
      <c r="A109" s="1" t="s">
        <v>131</v>
      </c>
      <c r="B109" s="1" t="s">
        <v>132</v>
      </c>
      <c r="C109" s="1" t="s">
        <v>133</v>
      </c>
      <c r="D109" s="2">
        <v>44566</v>
      </c>
      <c r="E109" s="1" t="s">
        <v>143</v>
      </c>
      <c r="F109" s="1" t="s">
        <v>144</v>
      </c>
      <c r="G109" s="1" t="s">
        <v>120</v>
      </c>
      <c r="H109" s="2">
        <v>44496</v>
      </c>
      <c r="I109" s="4" t="s">
        <v>136</v>
      </c>
      <c r="J109" s="1" t="s">
        <v>133</v>
      </c>
      <c r="K109">
        <v>30</v>
      </c>
      <c r="L109">
        <v>30</v>
      </c>
      <c r="M109">
        <v>100.2</v>
      </c>
      <c r="N109">
        <v>100.2</v>
      </c>
      <c r="O109">
        <f t="shared" si="4"/>
        <v>0</v>
      </c>
    </row>
    <row r="110" spans="1:15" x14ac:dyDescent="0.3">
      <c r="A110" s="1" t="s">
        <v>131</v>
      </c>
      <c r="B110" s="1" t="s">
        <v>132</v>
      </c>
      <c r="C110" s="1" t="s">
        <v>133</v>
      </c>
      <c r="D110" s="2">
        <v>44566</v>
      </c>
      <c r="E110" s="1" t="s">
        <v>143</v>
      </c>
      <c r="F110" s="1" t="s">
        <v>144</v>
      </c>
      <c r="G110" s="1" t="s">
        <v>120</v>
      </c>
      <c r="H110" s="2">
        <v>44496</v>
      </c>
      <c r="I110" s="4" t="s">
        <v>136</v>
      </c>
      <c r="J110" s="1" t="s">
        <v>133</v>
      </c>
      <c r="K110">
        <v>30</v>
      </c>
      <c r="L110">
        <v>30</v>
      </c>
      <c r="M110">
        <v>100.2</v>
      </c>
      <c r="N110">
        <v>100.2</v>
      </c>
      <c r="O110">
        <f t="shared" si="4"/>
        <v>0</v>
      </c>
    </row>
    <row r="111" spans="1:15" x14ac:dyDescent="0.3">
      <c r="A111" s="1" t="s">
        <v>145</v>
      </c>
      <c r="B111" s="1" t="s">
        <v>146</v>
      </c>
      <c r="C111" s="1" t="s">
        <v>147</v>
      </c>
      <c r="D111" s="2">
        <v>44567</v>
      </c>
      <c r="E111" s="1" t="s">
        <v>148</v>
      </c>
      <c r="F111" s="1" t="s">
        <v>149</v>
      </c>
      <c r="G111" s="1" t="s">
        <v>69</v>
      </c>
      <c r="H111" s="2">
        <v>44566</v>
      </c>
      <c r="J111" s="1" t="s">
        <v>150</v>
      </c>
      <c r="K111">
        <v>20</v>
      </c>
      <c r="L111">
        <v>20</v>
      </c>
      <c r="M111">
        <v>154</v>
      </c>
      <c r="N111">
        <v>154</v>
      </c>
      <c r="O111">
        <f t="shared" si="4"/>
        <v>0</v>
      </c>
    </row>
    <row r="112" spans="1:15" x14ac:dyDescent="0.3">
      <c r="A112" s="1" t="s">
        <v>151</v>
      </c>
      <c r="B112" s="1" t="s">
        <v>152</v>
      </c>
      <c r="C112" s="1" t="s">
        <v>153</v>
      </c>
      <c r="D112" s="2">
        <v>44567</v>
      </c>
      <c r="E112" s="1" t="s">
        <v>154</v>
      </c>
      <c r="F112" s="1" t="s">
        <v>155</v>
      </c>
      <c r="H112" s="2">
        <v>44557</v>
      </c>
      <c r="J112" s="1" t="s">
        <v>153</v>
      </c>
      <c r="K112">
        <v>18</v>
      </c>
      <c r="L112">
        <v>600</v>
      </c>
      <c r="M112">
        <v>20.701799999999999</v>
      </c>
      <c r="N112">
        <v>20.701799999999999</v>
      </c>
      <c r="O112">
        <f t="shared" si="4"/>
        <v>0</v>
      </c>
    </row>
    <row r="113" spans="1:15" x14ac:dyDescent="0.3">
      <c r="A113" s="1" t="s">
        <v>151</v>
      </c>
      <c r="B113" s="1" t="s">
        <v>152</v>
      </c>
      <c r="C113" s="1" t="s">
        <v>153</v>
      </c>
      <c r="D113" s="2">
        <v>44567</v>
      </c>
      <c r="E113" s="1" t="s">
        <v>156</v>
      </c>
      <c r="F113" s="1" t="s">
        <v>157</v>
      </c>
      <c r="H113" s="2">
        <v>44557</v>
      </c>
      <c r="J113" s="1" t="s">
        <v>153</v>
      </c>
      <c r="K113">
        <v>322</v>
      </c>
      <c r="L113">
        <v>400</v>
      </c>
      <c r="M113">
        <v>370.3322</v>
      </c>
      <c r="N113">
        <v>370.3322</v>
      </c>
      <c r="O113">
        <f t="shared" si="4"/>
        <v>0</v>
      </c>
    </row>
    <row r="114" spans="1:15" x14ac:dyDescent="0.3">
      <c r="A114" s="1" t="s">
        <v>158</v>
      </c>
      <c r="B114" s="1" t="s">
        <v>159</v>
      </c>
      <c r="C114" s="1" t="s">
        <v>160</v>
      </c>
      <c r="D114" s="2">
        <v>44566</v>
      </c>
      <c r="E114" s="1" t="s">
        <v>161</v>
      </c>
      <c r="F114" s="1" t="s">
        <v>162</v>
      </c>
      <c r="G114" s="1" t="s">
        <v>120</v>
      </c>
      <c r="H114" s="2">
        <v>44464</v>
      </c>
      <c r="I114" s="4" t="s">
        <v>163</v>
      </c>
      <c r="J114" s="1" t="s">
        <v>160</v>
      </c>
      <c r="K114">
        <v>20</v>
      </c>
      <c r="L114">
        <v>20</v>
      </c>
      <c r="M114">
        <v>170</v>
      </c>
      <c r="N114">
        <v>170</v>
      </c>
      <c r="O114">
        <f t="shared" si="4"/>
        <v>0</v>
      </c>
    </row>
    <row r="115" spans="1:15" x14ac:dyDescent="0.3">
      <c r="A115" s="1" t="s">
        <v>158</v>
      </c>
      <c r="B115" s="1" t="s">
        <v>159</v>
      </c>
      <c r="C115" s="1" t="s">
        <v>160</v>
      </c>
      <c r="D115" s="2">
        <v>44566</v>
      </c>
      <c r="E115" s="1" t="s">
        <v>161</v>
      </c>
      <c r="F115" s="1" t="s">
        <v>162</v>
      </c>
      <c r="G115" s="1" t="s">
        <v>120</v>
      </c>
      <c r="H115" s="2">
        <v>44464</v>
      </c>
      <c r="I115" s="4" t="s">
        <v>163</v>
      </c>
      <c r="J115" s="1" t="s">
        <v>160</v>
      </c>
      <c r="K115">
        <v>18.5</v>
      </c>
      <c r="L115">
        <v>18.5</v>
      </c>
      <c r="M115">
        <v>157.25</v>
      </c>
      <c r="N115">
        <v>157.25</v>
      </c>
      <c r="O115">
        <f t="shared" si="4"/>
        <v>0</v>
      </c>
    </row>
    <row r="116" spans="1:15" x14ac:dyDescent="0.3">
      <c r="A116" s="1" t="s">
        <v>158</v>
      </c>
      <c r="B116" s="1" t="s">
        <v>159</v>
      </c>
      <c r="C116" s="1" t="s">
        <v>160</v>
      </c>
      <c r="D116" s="2">
        <v>44566</v>
      </c>
      <c r="E116" s="1" t="s">
        <v>161</v>
      </c>
      <c r="F116" s="1" t="s">
        <v>162</v>
      </c>
      <c r="G116" s="1" t="s">
        <v>120</v>
      </c>
      <c r="H116" s="2">
        <v>44464</v>
      </c>
      <c r="I116" s="4" t="s">
        <v>163</v>
      </c>
      <c r="J116" s="1" t="s">
        <v>160</v>
      </c>
      <c r="K116">
        <v>30</v>
      </c>
      <c r="L116">
        <v>30</v>
      </c>
      <c r="M116">
        <v>255</v>
      </c>
      <c r="N116">
        <v>255</v>
      </c>
      <c r="O116">
        <f t="shared" si="4"/>
        <v>0</v>
      </c>
    </row>
    <row r="117" spans="1:15" x14ac:dyDescent="0.3">
      <c r="A117" s="1" t="s">
        <v>158</v>
      </c>
      <c r="B117" s="1" t="s">
        <v>159</v>
      </c>
      <c r="C117" s="1" t="s">
        <v>160</v>
      </c>
      <c r="D117" s="2">
        <v>44566</v>
      </c>
      <c r="E117" s="1" t="s">
        <v>161</v>
      </c>
      <c r="F117" s="1" t="s">
        <v>162</v>
      </c>
      <c r="G117" s="1" t="s">
        <v>120</v>
      </c>
      <c r="H117" s="2">
        <v>44464</v>
      </c>
      <c r="I117" s="4" t="s">
        <v>163</v>
      </c>
      <c r="J117" s="1" t="s">
        <v>160</v>
      </c>
      <c r="K117">
        <v>20</v>
      </c>
      <c r="L117">
        <v>20</v>
      </c>
      <c r="M117">
        <v>170</v>
      </c>
      <c r="N117">
        <v>170</v>
      </c>
      <c r="O117">
        <f t="shared" si="4"/>
        <v>0</v>
      </c>
    </row>
    <row r="118" spans="1:15" x14ac:dyDescent="0.3">
      <c r="A118" s="1" t="s">
        <v>158</v>
      </c>
      <c r="B118" s="1" t="s">
        <v>159</v>
      </c>
      <c r="C118" s="1" t="s">
        <v>160</v>
      </c>
      <c r="D118" s="2">
        <v>44566</v>
      </c>
      <c r="E118" s="1" t="s">
        <v>161</v>
      </c>
      <c r="F118" s="1" t="s">
        <v>162</v>
      </c>
      <c r="G118" s="1" t="s">
        <v>120</v>
      </c>
      <c r="H118" s="2">
        <v>44464</v>
      </c>
      <c r="I118" s="4" t="s">
        <v>163</v>
      </c>
      <c r="J118" s="1" t="s">
        <v>160</v>
      </c>
      <c r="K118">
        <v>30.6</v>
      </c>
      <c r="L118">
        <v>30.6</v>
      </c>
      <c r="M118">
        <v>260.10000000000002</v>
      </c>
      <c r="N118">
        <v>260.10000000000002</v>
      </c>
      <c r="O118">
        <f t="shared" si="4"/>
        <v>0</v>
      </c>
    </row>
    <row r="119" spans="1:15" x14ac:dyDescent="0.3">
      <c r="A119" s="1" t="s">
        <v>158</v>
      </c>
      <c r="B119" s="1" t="s">
        <v>159</v>
      </c>
      <c r="C119" s="1" t="s">
        <v>160</v>
      </c>
      <c r="D119" s="2">
        <v>44566</v>
      </c>
      <c r="E119" s="1" t="s">
        <v>161</v>
      </c>
      <c r="F119" s="1" t="s">
        <v>162</v>
      </c>
      <c r="G119" s="1" t="s">
        <v>120</v>
      </c>
      <c r="H119" s="2">
        <v>44464</v>
      </c>
      <c r="I119" s="4" t="s">
        <v>163</v>
      </c>
      <c r="J119" s="1" t="s">
        <v>160</v>
      </c>
      <c r="K119">
        <v>20.3</v>
      </c>
      <c r="L119">
        <v>20.3</v>
      </c>
      <c r="M119">
        <v>172.55</v>
      </c>
      <c r="N119">
        <v>172.55</v>
      </c>
      <c r="O119">
        <f t="shared" si="4"/>
        <v>0</v>
      </c>
    </row>
    <row r="120" spans="1:15" x14ac:dyDescent="0.3">
      <c r="A120" s="1" t="s">
        <v>158</v>
      </c>
      <c r="B120" s="1" t="s">
        <v>159</v>
      </c>
      <c r="C120" s="1" t="s">
        <v>160</v>
      </c>
      <c r="D120" s="2">
        <v>44566</v>
      </c>
      <c r="E120" s="1" t="s">
        <v>161</v>
      </c>
      <c r="F120" s="1" t="s">
        <v>162</v>
      </c>
      <c r="G120" s="1" t="s">
        <v>120</v>
      </c>
      <c r="H120" s="2">
        <v>44464</v>
      </c>
      <c r="I120" s="4" t="s">
        <v>163</v>
      </c>
      <c r="J120" s="1" t="s">
        <v>160</v>
      </c>
      <c r="K120">
        <v>23.8</v>
      </c>
      <c r="L120">
        <v>23.8</v>
      </c>
      <c r="M120">
        <v>202.3</v>
      </c>
      <c r="N120">
        <v>202.3</v>
      </c>
      <c r="O120">
        <f t="shared" si="4"/>
        <v>0</v>
      </c>
    </row>
    <row r="121" spans="1:15" x14ac:dyDescent="0.3">
      <c r="A121" s="1" t="s">
        <v>158</v>
      </c>
      <c r="B121" s="1" t="s">
        <v>159</v>
      </c>
      <c r="C121" s="1" t="s">
        <v>160</v>
      </c>
      <c r="D121" s="2">
        <v>44566</v>
      </c>
      <c r="E121" s="1" t="s">
        <v>161</v>
      </c>
      <c r="F121" s="1" t="s">
        <v>162</v>
      </c>
      <c r="G121" s="1" t="s">
        <v>120</v>
      </c>
      <c r="H121" s="2">
        <v>44464</v>
      </c>
      <c r="I121" s="4" t="s">
        <v>163</v>
      </c>
      <c r="J121" s="1" t="s">
        <v>160</v>
      </c>
      <c r="K121">
        <v>30</v>
      </c>
      <c r="L121">
        <v>30</v>
      </c>
      <c r="M121">
        <v>255</v>
      </c>
      <c r="N121">
        <v>255</v>
      </c>
      <c r="O121">
        <f t="shared" si="4"/>
        <v>0</v>
      </c>
    </row>
    <row r="122" spans="1:15" x14ac:dyDescent="0.3">
      <c r="A122" s="1" t="s">
        <v>158</v>
      </c>
      <c r="B122" s="1" t="s">
        <v>159</v>
      </c>
      <c r="C122" s="1" t="s">
        <v>160</v>
      </c>
      <c r="D122" s="2">
        <v>44566</v>
      </c>
      <c r="E122" s="1" t="s">
        <v>161</v>
      </c>
      <c r="F122" s="1" t="s">
        <v>162</v>
      </c>
      <c r="G122" s="1" t="s">
        <v>120</v>
      </c>
      <c r="H122" s="2">
        <v>44464</v>
      </c>
      <c r="I122" s="4" t="s">
        <v>163</v>
      </c>
      <c r="J122" s="1" t="s">
        <v>160</v>
      </c>
      <c r="K122">
        <v>31.2</v>
      </c>
      <c r="L122">
        <v>31.2</v>
      </c>
      <c r="M122">
        <v>265.2</v>
      </c>
      <c r="N122">
        <v>265.2</v>
      </c>
      <c r="O122">
        <f t="shared" si="4"/>
        <v>0</v>
      </c>
    </row>
    <row r="123" spans="1:15" x14ac:dyDescent="0.3">
      <c r="A123" s="1" t="s">
        <v>158</v>
      </c>
      <c r="B123" s="1" t="s">
        <v>159</v>
      </c>
      <c r="C123" s="1" t="s">
        <v>160</v>
      </c>
      <c r="D123" s="2">
        <v>44566</v>
      </c>
      <c r="E123" s="1" t="s">
        <v>161</v>
      </c>
      <c r="F123" s="1" t="s">
        <v>162</v>
      </c>
      <c r="G123" s="1" t="s">
        <v>120</v>
      </c>
      <c r="H123" s="2">
        <v>44464</v>
      </c>
      <c r="I123" s="4" t="s">
        <v>163</v>
      </c>
      <c r="J123" s="1" t="s">
        <v>160</v>
      </c>
      <c r="K123">
        <v>25</v>
      </c>
      <c r="L123">
        <v>25</v>
      </c>
      <c r="M123">
        <v>212.5</v>
      </c>
      <c r="N123">
        <v>212.5</v>
      </c>
      <c r="O123">
        <f t="shared" si="4"/>
        <v>0</v>
      </c>
    </row>
    <row r="124" spans="1:15" x14ac:dyDescent="0.3">
      <c r="A124" s="1" t="s">
        <v>158</v>
      </c>
      <c r="B124" s="1" t="s">
        <v>159</v>
      </c>
      <c r="C124" s="1" t="s">
        <v>160</v>
      </c>
      <c r="D124" s="2">
        <v>44566</v>
      </c>
      <c r="E124" s="1" t="s">
        <v>164</v>
      </c>
      <c r="F124" s="1" t="s">
        <v>165</v>
      </c>
      <c r="G124" s="1" t="s">
        <v>120</v>
      </c>
      <c r="H124" s="2">
        <v>44464</v>
      </c>
      <c r="I124" s="4" t="s">
        <v>163</v>
      </c>
      <c r="J124" s="1" t="s">
        <v>160</v>
      </c>
      <c r="K124">
        <v>31.5</v>
      </c>
      <c r="L124">
        <v>31.5</v>
      </c>
      <c r="M124">
        <v>267.75</v>
      </c>
      <c r="N124">
        <v>267.75</v>
      </c>
      <c r="O124">
        <f t="shared" si="4"/>
        <v>0</v>
      </c>
    </row>
    <row r="125" spans="1:15" x14ac:dyDescent="0.3">
      <c r="A125" s="1" t="s">
        <v>158</v>
      </c>
      <c r="B125" s="1" t="s">
        <v>159</v>
      </c>
      <c r="C125" s="1" t="s">
        <v>160</v>
      </c>
      <c r="D125" s="2">
        <v>44566</v>
      </c>
      <c r="E125" s="1" t="s">
        <v>164</v>
      </c>
      <c r="F125" s="1" t="s">
        <v>165</v>
      </c>
      <c r="G125" s="1" t="s">
        <v>120</v>
      </c>
      <c r="H125" s="2">
        <v>44464</v>
      </c>
      <c r="I125" s="4" t="s">
        <v>163</v>
      </c>
      <c r="J125" s="1" t="s">
        <v>160</v>
      </c>
      <c r="K125">
        <v>30</v>
      </c>
      <c r="L125">
        <v>30</v>
      </c>
      <c r="M125">
        <v>255</v>
      </c>
      <c r="N125">
        <v>255</v>
      </c>
      <c r="O125">
        <f t="shared" si="4"/>
        <v>0</v>
      </c>
    </row>
    <row r="126" spans="1:15" x14ac:dyDescent="0.3">
      <c r="A126" s="1" t="s">
        <v>158</v>
      </c>
      <c r="B126" s="1" t="s">
        <v>159</v>
      </c>
      <c r="C126" s="1" t="s">
        <v>160</v>
      </c>
      <c r="D126" s="2">
        <v>44566</v>
      </c>
      <c r="E126" s="1" t="s">
        <v>164</v>
      </c>
      <c r="F126" s="1" t="s">
        <v>165</v>
      </c>
      <c r="G126" s="1" t="s">
        <v>120</v>
      </c>
      <c r="H126" s="2">
        <v>44464</v>
      </c>
      <c r="I126" s="4" t="s">
        <v>163</v>
      </c>
      <c r="J126" s="1" t="s">
        <v>160</v>
      </c>
      <c r="K126">
        <v>30</v>
      </c>
      <c r="L126">
        <v>30</v>
      </c>
      <c r="M126">
        <v>255</v>
      </c>
      <c r="N126">
        <v>255</v>
      </c>
      <c r="O126">
        <f t="shared" si="4"/>
        <v>0</v>
      </c>
    </row>
    <row r="127" spans="1:15" x14ac:dyDescent="0.3">
      <c r="A127" s="1" t="s">
        <v>158</v>
      </c>
      <c r="B127" s="1" t="s">
        <v>159</v>
      </c>
      <c r="C127" s="1" t="s">
        <v>160</v>
      </c>
      <c r="D127" s="2">
        <v>44566</v>
      </c>
      <c r="E127" s="1" t="s">
        <v>164</v>
      </c>
      <c r="F127" s="1" t="s">
        <v>165</v>
      </c>
      <c r="G127" s="1" t="s">
        <v>120</v>
      </c>
      <c r="H127" s="2">
        <v>44464</v>
      </c>
      <c r="I127" s="4" t="s">
        <v>163</v>
      </c>
      <c r="J127" s="1" t="s">
        <v>160</v>
      </c>
      <c r="K127">
        <v>29.8</v>
      </c>
      <c r="L127">
        <v>29.8</v>
      </c>
      <c r="M127">
        <v>253.3</v>
      </c>
      <c r="N127">
        <v>253.3</v>
      </c>
      <c r="O127">
        <f t="shared" si="4"/>
        <v>0</v>
      </c>
    </row>
    <row r="128" spans="1:15" x14ac:dyDescent="0.3">
      <c r="A128" s="1" t="s">
        <v>158</v>
      </c>
      <c r="B128" s="1" t="s">
        <v>159</v>
      </c>
      <c r="C128" s="1" t="s">
        <v>160</v>
      </c>
      <c r="D128" s="2">
        <v>44566</v>
      </c>
      <c r="E128" s="1" t="s">
        <v>164</v>
      </c>
      <c r="F128" s="1" t="s">
        <v>165</v>
      </c>
      <c r="G128" s="1" t="s">
        <v>120</v>
      </c>
      <c r="H128" s="2">
        <v>44464</v>
      </c>
      <c r="I128" s="4" t="s">
        <v>163</v>
      </c>
      <c r="J128" s="1" t="s">
        <v>160</v>
      </c>
      <c r="K128">
        <v>31.5</v>
      </c>
      <c r="L128">
        <v>31.5</v>
      </c>
      <c r="M128">
        <v>267.75</v>
      </c>
      <c r="N128">
        <v>267.75</v>
      </c>
      <c r="O128">
        <f t="shared" si="4"/>
        <v>0</v>
      </c>
    </row>
    <row r="129" spans="1:15" x14ac:dyDescent="0.3">
      <c r="A129" s="1" t="s">
        <v>158</v>
      </c>
      <c r="B129" s="1" t="s">
        <v>159</v>
      </c>
      <c r="C129" s="1" t="s">
        <v>160</v>
      </c>
      <c r="D129" s="2">
        <v>44566</v>
      </c>
      <c r="E129" s="1" t="s">
        <v>164</v>
      </c>
      <c r="F129" s="1" t="s">
        <v>165</v>
      </c>
      <c r="G129" s="1" t="s">
        <v>120</v>
      </c>
      <c r="H129" s="2">
        <v>44464</v>
      </c>
      <c r="I129" s="4" t="s">
        <v>163</v>
      </c>
      <c r="J129" s="1" t="s">
        <v>160</v>
      </c>
      <c r="K129">
        <v>30</v>
      </c>
      <c r="L129">
        <v>30</v>
      </c>
      <c r="M129">
        <v>255</v>
      </c>
      <c r="N129">
        <v>255</v>
      </c>
      <c r="O129">
        <f t="shared" si="4"/>
        <v>0</v>
      </c>
    </row>
    <row r="130" spans="1:15" x14ac:dyDescent="0.3">
      <c r="A130" s="1" t="s">
        <v>158</v>
      </c>
      <c r="B130" s="1" t="s">
        <v>159</v>
      </c>
      <c r="C130" s="1" t="s">
        <v>160</v>
      </c>
      <c r="D130" s="2">
        <v>44566</v>
      </c>
      <c r="E130" s="1" t="s">
        <v>164</v>
      </c>
      <c r="F130" s="1" t="s">
        <v>165</v>
      </c>
      <c r="G130" s="1" t="s">
        <v>120</v>
      </c>
      <c r="H130" s="2">
        <v>44464</v>
      </c>
      <c r="I130" s="4" t="s">
        <v>163</v>
      </c>
      <c r="J130" s="1" t="s">
        <v>160</v>
      </c>
      <c r="K130">
        <v>32</v>
      </c>
      <c r="L130">
        <v>32</v>
      </c>
      <c r="M130">
        <v>272</v>
      </c>
      <c r="N130">
        <v>272</v>
      </c>
      <c r="O130">
        <f t="shared" si="4"/>
        <v>0</v>
      </c>
    </row>
    <row r="131" spans="1:15" x14ac:dyDescent="0.3">
      <c r="A131" s="1" t="s">
        <v>158</v>
      </c>
      <c r="B131" s="1" t="s">
        <v>159</v>
      </c>
      <c r="C131" s="1" t="s">
        <v>160</v>
      </c>
      <c r="D131" s="2">
        <v>44566</v>
      </c>
      <c r="E131" s="1" t="s">
        <v>164</v>
      </c>
      <c r="F131" s="1" t="s">
        <v>165</v>
      </c>
      <c r="G131" s="1" t="s">
        <v>120</v>
      </c>
      <c r="H131" s="2">
        <v>44464</v>
      </c>
      <c r="I131" s="4" t="s">
        <v>163</v>
      </c>
      <c r="J131" s="1" t="s">
        <v>160</v>
      </c>
      <c r="K131">
        <v>28</v>
      </c>
      <c r="L131">
        <v>28</v>
      </c>
      <c r="M131">
        <v>238</v>
      </c>
      <c r="N131">
        <v>238</v>
      </c>
      <c r="O131">
        <f t="shared" si="4"/>
        <v>0</v>
      </c>
    </row>
    <row r="132" spans="1:15" x14ac:dyDescent="0.3">
      <c r="A132" s="1" t="s">
        <v>158</v>
      </c>
      <c r="B132" s="1" t="s">
        <v>159</v>
      </c>
      <c r="C132" s="1" t="s">
        <v>160</v>
      </c>
      <c r="D132" s="2">
        <v>44566</v>
      </c>
      <c r="E132" s="1" t="s">
        <v>166</v>
      </c>
      <c r="F132" s="1" t="s">
        <v>167</v>
      </c>
      <c r="G132" s="1" t="s">
        <v>120</v>
      </c>
      <c r="H132" s="2">
        <v>44464</v>
      </c>
      <c r="I132" s="4" t="s">
        <v>163</v>
      </c>
      <c r="J132" s="1" t="s">
        <v>160</v>
      </c>
      <c r="K132">
        <v>30.3</v>
      </c>
      <c r="L132">
        <v>30.3</v>
      </c>
      <c r="M132">
        <v>257.55</v>
      </c>
      <c r="N132">
        <v>257.55</v>
      </c>
      <c r="O132">
        <f t="shared" si="4"/>
        <v>0</v>
      </c>
    </row>
    <row r="133" spans="1:15" x14ac:dyDescent="0.3">
      <c r="A133" s="1" t="s">
        <v>158</v>
      </c>
      <c r="B133" s="1" t="s">
        <v>159</v>
      </c>
      <c r="C133" s="1" t="s">
        <v>160</v>
      </c>
      <c r="D133" s="2">
        <v>44566</v>
      </c>
      <c r="E133" s="1" t="s">
        <v>166</v>
      </c>
      <c r="F133" s="1" t="s">
        <v>167</v>
      </c>
      <c r="G133" s="1" t="s">
        <v>120</v>
      </c>
      <c r="H133" s="2">
        <v>44464</v>
      </c>
      <c r="I133" s="4" t="s">
        <v>163</v>
      </c>
      <c r="J133" s="1" t="s">
        <v>160</v>
      </c>
      <c r="K133">
        <v>29</v>
      </c>
      <c r="L133">
        <v>29</v>
      </c>
      <c r="M133">
        <v>246.5</v>
      </c>
      <c r="N133">
        <v>246.5</v>
      </c>
      <c r="O133">
        <f t="shared" si="4"/>
        <v>0</v>
      </c>
    </row>
    <row r="134" spans="1:15" x14ac:dyDescent="0.3">
      <c r="A134" s="1" t="s">
        <v>158</v>
      </c>
      <c r="B134" s="1" t="s">
        <v>159</v>
      </c>
      <c r="C134" s="1" t="s">
        <v>160</v>
      </c>
      <c r="D134" s="2">
        <v>44566</v>
      </c>
      <c r="E134" s="1" t="s">
        <v>166</v>
      </c>
      <c r="F134" s="1" t="s">
        <v>167</v>
      </c>
      <c r="G134" s="1" t="s">
        <v>120</v>
      </c>
      <c r="H134" s="2">
        <v>44464</v>
      </c>
      <c r="I134" s="4" t="s">
        <v>163</v>
      </c>
      <c r="J134" s="1" t="s">
        <v>160</v>
      </c>
      <c r="K134">
        <v>30</v>
      </c>
      <c r="L134">
        <v>30</v>
      </c>
      <c r="M134">
        <v>255</v>
      </c>
      <c r="N134">
        <v>255</v>
      </c>
      <c r="O134">
        <f t="shared" si="4"/>
        <v>0</v>
      </c>
    </row>
    <row r="135" spans="1:15" x14ac:dyDescent="0.3">
      <c r="A135" s="1" t="s">
        <v>158</v>
      </c>
      <c r="B135" s="1" t="s">
        <v>159</v>
      </c>
      <c r="C135" s="1" t="s">
        <v>160</v>
      </c>
      <c r="D135" s="2">
        <v>44566</v>
      </c>
      <c r="E135" s="1" t="s">
        <v>166</v>
      </c>
      <c r="F135" s="1" t="s">
        <v>167</v>
      </c>
      <c r="G135" s="1" t="s">
        <v>120</v>
      </c>
      <c r="H135" s="2">
        <v>44464</v>
      </c>
      <c r="I135" s="4" t="s">
        <v>163</v>
      </c>
      <c r="J135" s="1" t="s">
        <v>160</v>
      </c>
      <c r="K135">
        <v>18.2</v>
      </c>
      <c r="L135">
        <v>18.2</v>
      </c>
      <c r="M135">
        <v>154.69999999999999</v>
      </c>
      <c r="N135">
        <v>154.69999999999999</v>
      </c>
      <c r="O135">
        <f t="shared" si="4"/>
        <v>0</v>
      </c>
    </row>
    <row r="136" spans="1:15" x14ac:dyDescent="0.3">
      <c r="A136" s="1" t="s">
        <v>158</v>
      </c>
      <c r="B136" s="1" t="s">
        <v>159</v>
      </c>
      <c r="C136" s="1" t="s">
        <v>160</v>
      </c>
      <c r="D136" s="2">
        <v>44566</v>
      </c>
      <c r="E136" s="1" t="s">
        <v>166</v>
      </c>
      <c r="F136" s="1" t="s">
        <v>167</v>
      </c>
      <c r="G136" s="1" t="s">
        <v>120</v>
      </c>
      <c r="H136" s="2">
        <v>44464</v>
      </c>
      <c r="I136" s="4" t="s">
        <v>163</v>
      </c>
      <c r="J136" s="1" t="s">
        <v>160</v>
      </c>
      <c r="K136">
        <v>15</v>
      </c>
      <c r="L136">
        <v>15</v>
      </c>
      <c r="M136">
        <v>127.5</v>
      </c>
      <c r="N136">
        <v>127.5</v>
      </c>
      <c r="O136">
        <f t="shared" si="4"/>
        <v>0</v>
      </c>
    </row>
    <row r="137" spans="1:15" x14ac:dyDescent="0.3">
      <c r="A137" s="1" t="s">
        <v>158</v>
      </c>
      <c r="B137" s="1" t="s">
        <v>159</v>
      </c>
      <c r="C137" s="1" t="s">
        <v>160</v>
      </c>
      <c r="D137" s="2">
        <v>44566</v>
      </c>
      <c r="E137" s="1" t="s">
        <v>166</v>
      </c>
      <c r="F137" s="1" t="s">
        <v>167</v>
      </c>
      <c r="G137" s="1" t="s">
        <v>120</v>
      </c>
      <c r="H137" s="2">
        <v>44464</v>
      </c>
      <c r="I137" s="4" t="s">
        <v>163</v>
      </c>
      <c r="J137" s="1" t="s">
        <v>160</v>
      </c>
      <c r="K137">
        <v>32.4</v>
      </c>
      <c r="L137">
        <v>32.4</v>
      </c>
      <c r="M137">
        <v>275.39999999999998</v>
      </c>
      <c r="N137">
        <v>275.39999999999998</v>
      </c>
      <c r="O137">
        <f t="shared" si="4"/>
        <v>0</v>
      </c>
    </row>
    <row r="138" spans="1:15" x14ac:dyDescent="0.3">
      <c r="A138" s="1" t="s">
        <v>158</v>
      </c>
      <c r="B138" s="1" t="s">
        <v>159</v>
      </c>
      <c r="C138" s="1" t="s">
        <v>160</v>
      </c>
      <c r="D138" s="2">
        <v>44566</v>
      </c>
      <c r="E138" s="1" t="s">
        <v>166</v>
      </c>
      <c r="F138" s="1" t="s">
        <v>167</v>
      </c>
      <c r="G138" s="1" t="s">
        <v>120</v>
      </c>
      <c r="H138" s="2">
        <v>44464</v>
      </c>
      <c r="I138" s="4" t="s">
        <v>163</v>
      </c>
      <c r="J138" s="1" t="s">
        <v>160</v>
      </c>
      <c r="K138">
        <v>20.3</v>
      </c>
      <c r="L138">
        <v>20.3</v>
      </c>
      <c r="M138">
        <v>172.55</v>
      </c>
      <c r="N138">
        <v>172.55</v>
      </c>
      <c r="O138">
        <f t="shared" si="4"/>
        <v>0</v>
      </c>
    </row>
    <row r="139" spans="1:15" x14ac:dyDescent="0.3">
      <c r="A139" s="1" t="s">
        <v>158</v>
      </c>
      <c r="B139" s="1" t="s">
        <v>159</v>
      </c>
      <c r="C139" s="1" t="s">
        <v>160</v>
      </c>
      <c r="D139" s="2">
        <v>44566</v>
      </c>
      <c r="E139" s="1" t="s">
        <v>166</v>
      </c>
      <c r="F139" s="1" t="s">
        <v>167</v>
      </c>
      <c r="G139" s="1" t="s">
        <v>120</v>
      </c>
      <c r="H139" s="2">
        <v>44464</v>
      </c>
      <c r="I139" s="4" t="s">
        <v>163</v>
      </c>
      <c r="J139" s="1" t="s">
        <v>160</v>
      </c>
      <c r="K139">
        <v>27.8</v>
      </c>
      <c r="L139">
        <v>27.8</v>
      </c>
      <c r="M139">
        <v>236.3</v>
      </c>
      <c r="N139">
        <v>236.3</v>
      </c>
      <c r="O139">
        <f t="shared" si="4"/>
        <v>0</v>
      </c>
    </row>
    <row r="140" spans="1:15" x14ac:dyDescent="0.3">
      <c r="A140" s="1" t="s">
        <v>158</v>
      </c>
      <c r="B140" s="1" t="s">
        <v>159</v>
      </c>
      <c r="C140" s="1" t="s">
        <v>160</v>
      </c>
      <c r="D140" s="2">
        <v>44566</v>
      </c>
      <c r="E140" s="1" t="s">
        <v>166</v>
      </c>
      <c r="F140" s="1" t="s">
        <v>167</v>
      </c>
      <c r="G140" s="1" t="s">
        <v>120</v>
      </c>
      <c r="H140" s="2">
        <v>44464</v>
      </c>
      <c r="I140" s="4" t="s">
        <v>163</v>
      </c>
      <c r="J140" s="1" t="s">
        <v>160</v>
      </c>
      <c r="K140">
        <v>21</v>
      </c>
      <c r="L140">
        <v>21</v>
      </c>
      <c r="M140">
        <v>178.5</v>
      </c>
      <c r="N140">
        <v>178.5</v>
      </c>
      <c r="O140">
        <f t="shared" si="4"/>
        <v>0</v>
      </c>
    </row>
    <row r="141" spans="1:15" x14ac:dyDescent="0.3">
      <c r="A141" s="1" t="s">
        <v>158</v>
      </c>
      <c r="B141" s="1" t="s">
        <v>159</v>
      </c>
      <c r="C141" s="1" t="s">
        <v>160</v>
      </c>
      <c r="D141" s="2">
        <v>44566</v>
      </c>
      <c r="E141" s="1" t="s">
        <v>166</v>
      </c>
      <c r="F141" s="1" t="s">
        <v>167</v>
      </c>
      <c r="G141" s="1" t="s">
        <v>120</v>
      </c>
      <c r="H141" s="2">
        <v>44464</v>
      </c>
      <c r="I141" s="4" t="s">
        <v>163</v>
      </c>
      <c r="J141" s="1" t="s">
        <v>160</v>
      </c>
      <c r="K141">
        <v>20</v>
      </c>
      <c r="L141">
        <v>20</v>
      </c>
      <c r="M141">
        <v>170</v>
      </c>
      <c r="N141">
        <v>170</v>
      </c>
      <c r="O141">
        <f t="shared" si="4"/>
        <v>0</v>
      </c>
    </row>
    <row r="142" spans="1:15" x14ac:dyDescent="0.3">
      <c r="A142" s="1" t="s">
        <v>158</v>
      </c>
      <c r="B142" s="1" t="s">
        <v>159</v>
      </c>
      <c r="C142" s="1" t="s">
        <v>160</v>
      </c>
      <c r="D142" s="2">
        <v>44566</v>
      </c>
      <c r="E142" s="1" t="s">
        <v>168</v>
      </c>
      <c r="F142" s="1" t="s">
        <v>169</v>
      </c>
      <c r="G142" s="1" t="s">
        <v>120</v>
      </c>
      <c r="H142" s="2">
        <v>44464</v>
      </c>
      <c r="I142" s="4" t="s">
        <v>163</v>
      </c>
      <c r="J142" s="1" t="s">
        <v>160</v>
      </c>
      <c r="K142">
        <v>29</v>
      </c>
      <c r="L142">
        <v>29</v>
      </c>
      <c r="M142">
        <v>246.5</v>
      </c>
      <c r="N142">
        <v>246.5</v>
      </c>
      <c r="O142">
        <f t="shared" si="4"/>
        <v>0</v>
      </c>
    </row>
    <row r="143" spans="1:15" x14ac:dyDescent="0.3">
      <c r="A143" s="1" t="s">
        <v>158</v>
      </c>
      <c r="B143" s="1" t="s">
        <v>159</v>
      </c>
      <c r="C143" s="1" t="s">
        <v>160</v>
      </c>
      <c r="D143" s="2">
        <v>44566</v>
      </c>
      <c r="E143" s="1" t="s">
        <v>168</v>
      </c>
      <c r="F143" s="1" t="s">
        <v>169</v>
      </c>
      <c r="G143" s="1" t="s">
        <v>120</v>
      </c>
      <c r="H143" s="2">
        <v>44464</v>
      </c>
      <c r="I143" s="4" t="s">
        <v>163</v>
      </c>
      <c r="J143" s="1" t="s">
        <v>160</v>
      </c>
      <c r="K143">
        <v>30</v>
      </c>
      <c r="L143">
        <v>30</v>
      </c>
      <c r="M143">
        <v>255</v>
      </c>
      <c r="N143">
        <v>255</v>
      </c>
      <c r="O143">
        <f t="shared" si="4"/>
        <v>0</v>
      </c>
    </row>
    <row r="144" spans="1:15" x14ac:dyDescent="0.3">
      <c r="A144" s="1" t="s">
        <v>158</v>
      </c>
      <c r="B144" s="1" t="s">
        <v>159</v>
      </c>
      <c r="C144" s="1" t="s">
        <v>160</v>
      </c>
      <c r="D144" s="2">
        <v>44566</v>
      </c>
      <c r="E144" s="1" t="s">
        <v>168</v>
      </c>
      <c r="F144" s="1" t="s">
        <v>169</v>
      </c>
      <c r="G144" s="1" t="s">
        <v>120</v>
      </c>
      <c r="H144" s="2">
        <v>44464</v>
      </c>
      <c r="I144" s="4" t="s">
        <v>163</v>
      </c>
      <c r="J144" s="1" t="s">
        <v>160</v>
      </c>
      <c r="K144">
        <v>29</v>
      </c>
      <c r="L144">
        <v>29</v>
      </c>
      <c r="M144">
        <v>246.5</v>
      </c>
      <c r="N144">
        <v>246.5</v>
      </c>
      <c r="O144">
        <f t="shared" si="4"/>
        <v>0</v>
      </c>
    </row>
    <row r="145" spans="1:15" x14ac:dyDescent="0.3">
      <c r="A145" s="1" t="s">
        <v>158</v>
      </c>
      <c r="B145" s="1" t="s">
        <v>159</v>
      </c>
      <c r="C145" s="1" t="s">
        <v>160</v>
      </c>
      <c r="D145" s="2">
        <v>44566</v>
      </c>
      <c r="E145" s="1" t="s">
        <v>168</v>
      </c>
      <c r="F145" s="1" t="s">
        <v>169</v>
      </c>
      <c r="G145" s="1" t="s">
        <v>120</v>
      </c>
      <c r="H145" s="2">
        <v>44464</v>
      </c>
      <c r="I145" s="4" t="s">
        <v>163</v>
      </c>
      <c r="J145" s="1" t="s">
        <v>160</v>
      </c>
      <c r="K145">
        <v>29</v>
      </c>
      <c r="L145">
        <v>29</v>
      </c>
      <c r="M145">
        <v>246.5</v>
      </c>
      <c r="N145">
        <v>246.5</v>
      </c>
      <c r="O145">
        <f t="shared" si="4"/>
        <v>0</v>
      </c>
    </row>
    <row r="146" spans="1:15" x14ac:dyDescent="0.3">
      <c r="A146" s="1" t="s">
        <v>158</v>
      </c>
      <c r="B146" s="1" t="s">
        <v>159</v>
      </c>
      <c r="C146" s="1" t="s">
        <v>160</v>
      </c>
      <c r="D146" s="2">
        <v>44566</v>
      </c>
      <c r="E146" s="1" t="s">
        <v>168</v>
      </c>
      <c r="F146" s="1" t="s">
        <v>169</v>
      </c>
      <c r="G146" s="1" t="s">
        <v>120</v>
      </c>
      <c r="H146" s="2">
        <v>44464</v>
      </c>
      <c r="I146" s="4" t="s">
        <v>163</v>
      </c>
      <c r="J146" s="1" t="s">
        <v>160</v>
      </c>
      <c r="K146">
        <v>30</v>
      </c>
      <c r="L146">
        <v>30</v>
      </c>
      <c r="M146">
        <v>255</v>
      </c>
      <c r="N146">
        <v>255</v>
      </c>
      <c r="O146">
        <f t="shared" si="4"/>
        <v>0</v>
      </c>
    </row>
    <row r="147" spans="1:15" x14ac:dyDescent="0.3">
      <c r="A147" s="1" t="s">
        <v>158</v>
      </c>
      <c r="B147" s="1" t="s">
        <v>159</v>
      </c>
      <c r="C147" s="1" t="s">
        <v>160</v>
      </c>
      <c r="D147" s="2">
        <v>44566</v>
      </c>
      <c r="E147" s="1" t="s">
        <v>168</v>
      </c>
      <c r="F147" s="1" t="s">
        <v>169</v>
      </c>
      <c r="G147" s="1" t="s">
        <v>120</v>
      </c>
      <c r="H147" s="2">
        <v>44464</v>
      </c>
      <c r="I147" s="4" t="s">
        <v>163</v>
      </c>
      <c r="J147" s="1" t="s">
        <v>160</v>
      </c>
      <c r="K147">
        <v>29</v>
      </c>
      <c r="L147">
        <v>29</v>
      </c>
      <c r="M147">
        <v>246.5</v>
      </c>
      <c r="N147">
        <v>246.5</v>
      </c>
      <c r="O147">
        <f t="shared" si="4"/>
        <v>0</v>
      </c>
    </row>
    <row r="148" spans="1:15" x14ac:dyDescent="0.3">
      <c r="A148" s="1" t="s">
        <v>158</v>
      </c>
      <c r="B148" s="1" t="s">
        <v>159</v>
      </c>
      <c r="C148" s="1" t="s">
        <v>160</v>
      </c>
      <c r="D148" s="2">
        <v>44566</v>
      </c>
      <c r="E148" s="1" t="s">
        <v>168</v>
      </c>
      <c r="F148" s="1" t="s">
        <v>169</v>
      </c>
      <c r="G148" s="1" t="s">
        <v>120</v>
      </c>
      <c r="H148" s="2">
        <v>44464</v>
      </c>
      <c r="I148" s="4" t="s">
        <v>163</v>
      </c>
      <c r="J148" s="1" t="s">
        <v>160</v>
      </c>
      <c r="K148">
        <v>27</v>
      </c>
      <c r="L148">
        <v>27</v>
      </c>
      <c r="M148">
        <v>229.5</v>
      </c>
      <c r="N148">
        <v>229.5</v>
      </c>
      <c r="O148">
        <f t="shared" si="4"/>
        <v>0</v>
      </c>
    </row>
    <row r="149" spans="1:15" x14ac:dyDescent="0.3">
      <c r="A149" s="1" t="s">
        <v>158</v>
      </c>
      <c r="B149" s="1" t="s">
        <v>159</v>
      </c>
      <c r="C149" s="1" t="s">
        <v>160</v>
      </c>
      <c r="D149" s="2">
        <v>44566</v>
      </c>
      <c r="E149" s="1" t="s">
        <v>168</v>
      </c>
      <c r="F149" s="1" t="s">
        <v>169</v>
      </c>
      <c r="G149" s="1" t="s">
        <v>120</v>
      </c>
      <c r="H149" s="2">
        <v>44464</v>
      </c>
      <c r="I149" s="4" t="s">
        <v>163</v>
      </c>
      <c r="J149" s="1" t="s">
        <v>160</v>
      </c>
      <c r="K149">
        <v>30.6</v>
      </c>
      <c r="L149">
        <v>30.6</v>
      </c>
      <c r="M149">
        <v>260.10000000000002</v>
      </c>
      <c r="N149">
        <v>260.10000000000002</v>
      </c>
      <c r="O149">
        <f t="shared" si="4"/>
        <v>0</v>
      </c>
    </row>
    <row r="150" spans="1:15" x14ac:dyDescent="0.3">
      <c r="A150" s="1" t="s">
        <v>158</v>
      </c>
      <c r="B150" s="1" t="s">
        <v>159</v>
      </c>
      <c r="C150" s="1" t="s">
        <v>160</v>
      </c>
      <c r="D150" s="2">
        <v>44566</v>
      </c>
      <c r="E150" s="1" t="s">
        <v>170</v>
      </c>
      <c r="F150" s="1" t="s">
        <v>171</v>
      </c>
      <c r="G150" s="1" t="s">
        <v>120</v>
      </c>
      <c r="H150" s="2">
        <v>44464</v>
      </c>
      <c r="I150" s="4" t="s">
        <v>163</v>
      </c>
      <c r="J150" s="1" t="s">
        <v>160</v>
      </c>
      <c r="K150">
        <v>35</v>
      </c>
      <c r="L150">
        <v>35</v>
      </c>
      <c r="M150">
        <v>150.15</v>
      </c>
      <c r="N150">
        <v>150.15</v>
      </c>
      <c r="O150">
        <f t="shared" si="4"/>
        <v>0</v>
      </c>
    </row>
    <row r="151" spans="1:15" x14ac:dyDescent="0.3">
      <c r="A151" s="1" t="s">
        <v>158</v>
      </c>
      <c r="B151" s="1" t="s">
        <v>159</v>
      </c>
      <c r="C151" s="1" t="s">
        <v>160</v>
      </c>
      <c r="D151" s="2">
        <v>44566</v>
      </c>
      <c r="E151" s="1" t="s">
        <v>170</v>
      </c>
      <c r="F151" s="1" t="s">
        <v>171</v>
      </c>
      <c r="G151" s="1" t="s">
        <v>120</v>
      </c>
      <c r="H151" s="2">
        <v>44464</v>
      </c>
      <c r="I151" s="4" t="s">
        <v>163</v>
      </c>
      <c r="J151" s="1" t="s">
        <v>160</v>
      </c>
      <c r="K151">
        <v>35</v>
      </c>
      <c r="L151">
        <v>35</v>
      </c>
      <c r="M151">
        <v>150.15</v>
      </c>
      <c r="N151">
        <v>150.15</v>
      </c>
      <c r="O151">
        <f t="shared" si="4"/>
        <v>0</v>
      </c>
    </row>
    <row r="152" spans="1:15" x14ac:dyDescent="0.3">
      <c r="A152" s="1" t="s">
        <v>158</v>
      </c>
      <c r="B152" s="1" t="s">
        <v>159</v>
      </c>
      <c r="C152" s="1" t="s">
        <v>160</v>
      </c>
      <c r="D152" s="2">
        <v>44566</v>
      </c>
      <c r="E152" s="1" t="s">
        <v>170</v>
      </c>
      <c r="F152" s="1" t="s">
        <v>171</v>
      </c>
      <c r="G152" s="1" t="s">
        <v>120</v>
      </c>
      <c r="H152" s="2">
        <v>44464</v>
      </c>
      <c r="I152" s="4" t="s">
        <v>163</v>
      </c>
      <c r="J152" s="1" t="s">
        <v>160</v>
      </c>
      <c r="K152">
        <v>35</v>
      </c>
      <c r="L152">
        <v>35</v>
      </c>
      <c r="M152">
        <v>150.15</v>
      </c>
      <c r="N152">
        <v>150.15</v>
      </c>
      <c r="O152">
        <f t="shared" si="4"/>
        <v>0</v>
      </c>
    </row>
    <row r="153" spans="1:15" x14ac:dyDescent="0.3">
      <c r="A153" s="1" t="s">
        <v>158</v>
      </c>
      <c r="B153" s="1" t="s">
        <v>159</v>
      </c>
      <c r="C153" s="1" t="s">
        <v>160</v>
      </c>
      <c r="D153" s="2">
        <v>44566</v>
      </c>
      <c r="E153" s="1" t="s">
        <v>170</v>
      </c>
      <c r="F153" s="1" t="s">
        <v>171</v>
      </c>
      <c r="G153" s="1" t="s">
        <v>120</v>
      </c>
      <c r="H153" s="2">
        <v>44464</v>
      </c>
      <c r="I153" s="4" t="s">
        <v>163</v>
      </c>
      <c r="J153" s="1" t="s">
        <v>160</v>
      </c>
      <c r="K153">
        <v>30</v>
      </c>
      <c r="L153">
        <v>30</v>
      </c>
      <c r="M153">
        <v>128.69999999999999</v>
      </c>
      <c r="N153">
        <v>128.69999999999999</v>
      </c>
      <c r="O153">
        <f t="shared" si="4"/>
        <v>0</v>
      </c>
    </row>
    <row r="154" spans="1:15" x14ac:dyDescent="0.3">
      <c r="A154" s="1" t="s">
        <v>158</v>
      </c>
      <c r="B154" s="1" t="s">
        <v>159</v>
      </c>
      <c r="C154" s="1" t="s">
        <v>160</v>
      </c>
      <c r="D154" s="2">
        <v>44566</v>
      </c>
      <c r="E154" s="1" t="s">
        <v>170</v>
      </c>
      <c r="F154" s="1" t="s">
        <v>171</v>
      </c>
      <c r="G154" s="1" t="s">
        <v>120</v>
      </c>
      <c r="H154" s="2">
        <v>44464</v>
      </c>
      <c r="I154" s="4" t="s">
        <v>163</v>
      </c>
      <c r="J154" s="1" t="s">
        <v>160</v>
      </c>
      <c r="K154">
        <v>30</v>
      </c>
      <c r="L154">
        <v>30</v>
      </c>
      <c r="M154">
        <v>128.69999999999999</v>
      </c>
      <c r="N154">
        <v>128.69999999999999</v>
      </c>
      <c r="O154">
        <f t="shared" si="4"/>
        <v>0</v>
      </c>
    </row>
    <row r="155" spans="1:15" x14ac:dyDescent="0.3">
      <c r="A155" s="1" t="s">
        <v>158</v>
      </c>
      <c r="B155" s="1" t="s">
        <v>159</v>
      </c>
      <c r="C155" s="1" t="s">
        <v>160</v>
      </c>
      <c r="D155" s="2">
        <v>44566</v>
      </c>
      <c r="E155" s="1" t="s">
        <v>170</v>
      </c>
      <c r="F155" s="1" t="s">
        <v>171</v>
      </c>
      <c r="G155" s="1" t="s">
        <v>120</v>
      </c>
      <c r="H155" s="2">
        <v>44464</v>
      </c>
      <c r="I155" s="4" t="s">
        <v>163</v>
      </c>
      <c r="J155" s="1" t="s">
        <v>160</v>
      </c>
      <c r="K155">
        <v>30</v>
      </c>
      <c r="L155">
        <v>30</v>
      </c>
      <c r="M155">
        <v>128.69999999999999</v>
      </c>
      <c r="N155">
        <v>128.69999999999999</v>
      </c>
      <c r="O155">
        <f t="shared" si="4"/>
        <v>0</v>
      </c>
    </row>
    <row r="156" spans="1:15" x14ac:dyDescent="0.3">
      <c r="A156" s="1" t="s">
        <v>158</v>
      </c>
      <c r="B156" s="1" t="s">
        <v>159</v>
      </c>
      <c r="C156" s="1" t="s">
        <v>160</v>
      </c>
      <c r="D156" s="2">
        <v>44566</v>
      </c>
      <c r="E156" s="1" t="s">
        <v>170</v>
      </c>
      <c r="F156" s="1" t="s">
        <v>171</v>
      </c>
      <c r="G156" s="1" t="s">
        <v>120</v>
      </c>
      <c r="H156" s="2">
        <v>44464</v>
      </c>
      <c r="I156" s="4" t="s">
        <v>163</v>
      </c>
      <c r="J156" s="1" t="s">
        <v>160</v>
      </c>
      <c r="K156">
        <v>33</v>
      </c>
      <c r="L156">
        <v>33</v>
      </c>
      <c r="M156">
        <v>141.57</v>
      </c>
      <c r="N156">
        <v>141.57</v>
      </c>
      <c r="O156">
        <f t="shared" si="4"/>
        <v>0</v>
      </c>
    </row>
    <row r="157" spans="1:15" x14ac:dyDescent="0.3">
      <c r="A157" s="1" t="s">
        <v>158</v>
      </c>
      <c r="B157" s="1" t="s">
        <v>159</v>
      </c>
      <c r="C157" s="1" t="s">
        <v>160</v>
      </c>
      <c r="D157" s="2">
        <v>44566</v>
      </c>
      <c r="E157" s="1" t="s">
        <v>170</v>
      </c>
      <c r="F157" s="1" t="s">
        <v>171</v>
      </c>
      <c r="G157" s="1" t="s">
        <v>120</v>
      </c>
      <c r="H157" s="2">
        <v>44464</v>
      </c>
      <c r="I157" s="4" t="s">
        <v>163</v>
      </c>
      <c r="J157" s="1" t="s">
        <v>160</v>
      </c>
      <c r="K157">
        <v>37.5</v>
      </c>
      <c r="L157">
        <v>37.5</v>
      </c>
      <c r="M157">
        <v>160.875</v>
      </c>
      <c r="N157">
        <v>160.875</v>
      </c>
      <c r="O157">
        <f t="shared" si="4"/>
        <v>0</v>
      </c>
    </row>
    <row r="158" spans="1:15" x14ac:dyDescent="0.3">
      <c r="A158" s="1" t="s">
        <v>158</v>
      </c>
      <c r="B158" s="1" t="s">
        <v>159</v>
      </c>
      <c r="C158" s="1" t="s">
        <v>160</v>
      </c>
      <c r="D158" s="2">
        <v>44566</v>
      </c>
      <c r="E158" s="1" t="s">
        <v>170</v>
      </c>
      <c r="F158" s="1" t="s">
        <v>171</v>
      </c>
      <c r="G158" s="1" t="s">
        <v>120</v>
      </c>
      <c r="H158" s="2">
        <v>44464</v>
      </c>
      <c r="I158" s="4" t="s">
        <v>163</v>
      </c>
      <c r="J158" s="1" t="s">
        <v>160</v>
      </c>
      <c r="K158">
        <v>30</v>
      </c>
      <c r="L158">
        <v>30</v>
      </c>
      <c r="M158">
        <v>128.69999999999999</v>
      </c>
      <c r="N158">
        <v>128.69999999999999</v>
      </c>
      <c r="O158">
        <f t="shared" si="4"/>
        <v>0</v>
      </c>
    </row>
    <row r="159" spans="1:15" x14ac:dyDescent="0.3">
      <c r="A159" s="1" t="s">
        <v>158</v>
      </c>
      <c r="B159" s="1" t="s">
        <v>159</v>
      </c>
      <c r="C159" s="1" t="s">
        <v>160</v>
      </c>
      <c r="D159" s="2">
        <v>44566</v>
      </c>
      <c r="E159" s="1" t="s">
        <v>172</v>
      </c>
      <c r="F159" s="1" t="s">
        <v>173</v>
      </c>
      <c r="G159" s="1" t="s">
        <v>120</v>
      </c>
      <c r="H159" s="2">
        <v>44464</v>
      </c>
      <c r="I159" s="4" t="s">
        <v>163</v>
      </c>
      <c r="J159" s="1" t="s">
        <v>160</v>
      </c>
      <c r="K159">
        <v>30</v>
      </c>
      <c r="L159">
        <v>30</v>
      </c>
      <c r="M159">
        <v>119.4</v>
      </c>
      <c r="N159">
        <v>119.4</v>
      </c>
      <c r="O159">
        <f t="shared" ref="O159:O197" si="5">N159-M159</f>
        <v>0</v>
      </c>
    </row>
    <row r="160" spans="1:15" x14ac:dyDescent="0.3">
      <c r="A160" s="1" t="s">
        <v>158</v>
      </c>
      <c r="B160" s="1" t="s">
        <v>159</v>
      </c>
      <c r="C160" s="1" t="s">
        <v>160</v>
      </c>
      <c r="D160" s="2">
        <v>44566</v>
      </c>
      <c r="E160" s="1" t="s">
        <v>172</v>
      </c>
      <c r="F160" s="1" t="s">
        <v>173</v>
      </c>
      <c r="G160" s="1" t="s">
        <v>120</v>
      </c>
      <c r="H160" s="2">
        <v>44464</v>
      </c>
      <c r="I160" s="4" t="s">
        <v>163</v>
      </c>
      <c r="J160" s="1" t="s">
        <v>160</v>
      </c>
      <c r="K160">
        <v>23</v>
      </c>
      <c r="L160">
        <v>23</v>
      </c>
      <c r="M160">
        <v>91.54</v>
      </c>
      <c r="N160">
        <v>91.54</v>
      </c>
      <c r="O160">
        <f t="shared" si="5"/>
        <v>0</v>
      </c>
    </row>
    <row r="161" spans="1:15" x14ac:dyDescent="0.3">
      <c r="A161" s="1" t="s">
        <v>158</v>
      </c>
      <c r="B161" s="1" t="s">
        <v>159</v>
      </c>
      <c r="C161" s="1" t="s">
        <v>160</v>
      </c>
      <c r="D161" s="2">
        <v>44566</v>
      </c>
      <c r="E161" s="1" t="s">
        <v>172</v>
      </c>
      <c r="F161" s="1" t="s">
        <v>173</v>
      </c>
      <c r="G161" s="1" t="s">
        <v>120</v>
      </c>
      <c r="H161" s="2">
        <v>44464</v>
      </c>
      <c r="I161" s="4" t="s">
        <v>163</v>
      </c>
      <c r="J161" s="1" t="s">
        <v>160</v>
      </c>
      <c r="K161">
        <v>27.8</v>
      </c>
      <c r="L161">
        <v>27.8</v>
      </c>
      <c r="M161">
        <v>110.64400000000001</v>
      </c>
      <c r="N161">
        <v>110.64400000000001</v>
      </c>
      <c r="O161">
        <f t="shared" si="5"/>
        <v>0</v>
      </c>
    </row>
    <row r="162" spans="1:15" x14ac:dyDescent="0.3">
      <c r="A162" s="1" t="s">
        <v>158</v>
      </c>
      <c r="B162" s="1" t="s">
        <v>159</v>
      </c>
      <c r="C162" s="1" t="s">
        <v>160</v>
      </c>
      <c r="D162" s="2">
        <v>44566</v>
      </c>
      <c r="E162" s="1" t="s">
        <v>172</v>
      </c>
      <c r="F162" s="1" t="s">
        <v>173</v>
      </c>
      <c r="G162" s="1" t="s">
        <v>120</v>
      </c>
      <c r="H162" s="2">
        <v>44464</v>
      </c>
      <c r="I162" s="4" t="s">
        <v>163</v>
      </c>
      <c r="J162" s="1" t="s">
        <v>160</v>
      </c>
      <c r="K162">
        <v>23.3</v>
      </c>
      <c r="L162">
        <v>23.3</v>
      </c>
      <c r="M162">
        <v>92.733999999999995</v>
      </c>
      <c r="N162">
        <v>92.733999999999995</v>
      </c>
      <c r="O162">
        <f t="shared" si="5"/>
        <v>0</v>
      </c>
    </row>
    <row r="163" spans="1:15" x14ac:dyDescent="0.3">
      <c r="A163" s="1" t="s">
        <v>158</v>
      </c>
      <c r="B163" s="1" t="s">
        <v>159</v>
      </c>
      <c r="C163" s="1" t="s">
        <v>160</v>
      </c>
      <c r="D163" s="2">
        <v>44566</v>
      </c>
      <c r="E163" s="1" t="s">
        <v>172</v>
      </c>
      <c r="F163" s="1" t="s">
        <v>173</v>
      </c>
      <c r="G163" s="1" t="s">
        <v>120</v>
      </c>
      <c r="H163" s="2">
        <v>44464</v>
      </c>
      <c r="I163" s="4" t="s">
        <v>163</v>
      </c>
      <c r="J163" s="1" t="s">
        <v>160</v>
      </c>
      <c r="K163">
        <v>35</v>
      </c>
      <c r="L163">
        <v>35</v>
      </c>
      <c r="M163">
        <v>139.30000000000001</v>
      </c>
      <c r="N163">
        <v>139.30000000000001</v>
      </c>
      <c r="O163">
        <f t="shared" si="5"/>
        <v>0</v>
      </c>
    </row>
    <row r="164" spans="1:15" x14ac:dyDescent="0.3">
      <c r="A164" s="1" t="s">
        <v>158</v>
      </c>
      <c r="B164" s="1" t="s">
        <v>159</v>
      </c>
      <c r="C164" s="1" t="s">
        <v>160</v>
      </c>
      <c r="D164" s="2">
        <v>44566</v>
      </c>
      <c r="E164" s="1" t="s">
        <v>172</v>
      </c>
      <c r="F164" s="1" t="s">
        <v>173</v>
      </c>
      <c r="G164" s="1" t="s">
        <v>120</v>
      </c>
      <c r="H164" s="2">
        <v>44464</v>
      </c>
      <c r="I164" s="4" t="s">
        <v>163</v>
      </c>
      <c r="J164" s="1" t="s">
        <v>160</v>
      </c>
      <c r="K164">
        <v>38.700000000000003</v>
      </c>
      <c r="L164">
        <v>38.700000000000003</v>
      </c>
      <c r="M164">
        <v>154.02600000000001</v>
      </c>
      <c r="N164">
        <v>154.02600000000001</v>
      </c>
      <c r="O164">
        <f t="shared" si="5"/>
        <v>0</v>
      </c>
    </row>
    <row r="165" spans="1:15" x14ac:dyDescent="0.3">
      <c r="A165" s="1" t="s">
        <v>158</v>
      </c>
      <c r="B165" s="1" t="s">
        <v>159</v>
      </c>
      <c r="C165" s="1" t="s">
        <v>160</v>
      </c>
      <c r="D165" s="2">
        <v>44566</v>
      </c>
      <c r="E165" s="1" t="s">
        <v>172</v>
      </c>
      <c r="F165" s="1" t="s">
        <v>173</v>
      </c>
      <c r="G165" s="1" t="s">
        <v>120</v>
      </c>
      <c r="H165" s="2">
        <v>44464</v>
      </c>
      <c r="I165" s="4" t="s">
        <v>163</v>
      </c>
      <c r="J165" s="1" t="s">
        <v>160</v>
      </c>
      <c r="K165">
        <v>19</v>
      </c>
      <c r="L165">
        <v>19</v>
      </c>
      <c r="M165">
        <v>75.62</v>
      </c>
      <c r="N165">
        <v>75.62</v>
      </c>
      <c r="O165">
        <f t="shared" si="5"/>
        <v>0</v>
      </c>
    </row>
    <row r="166" spans="1:15" x14ac:dyDescent="0.3">
      <c r="A166" s="1" t="s">
        <v>158</v>
      </c>
      <c r="B166" s="1" t="s">
        <v>159</v>
      </c>
      <c r="C166" s="1" t="s">
        <v>160</v>
      </c>
      <c r="D166" s="2">
        <v>44566</v>
      </c>
      <c r="E166" s="1" t="s">
        <v>172</v>
      </c>
      <c r="F166" s="1" t="s">
        <v>173</v>
      </c>
      <c r="G166" s="1" t="s">
        <v>120</v>
      </c>
      <c r="H166" s="2">
        <v>44464</v>
      </c>
      <c r="I166" s="4" t="s">
        <v>163</v>
      </c>
      <c r="J166" s="1" t="s">
        <v>160</v>
      </c>
      <c r="K166">
        <v>25</v>
      </c>
      <c r="L166">
        <v>25</v>
      </c>
      <c r="M166">
        <v>99.5</v>
      </c>
      <c r="N166">
        <v>99.5</v>
      </c>
      <c r="O166">
        <f t="shared" si="5"/>
        <v>0</v>
      </c>
    </row>
    <row r="167" spans="1:15" x14ac:dyDescent="0.3">
      <c r="A167" s="1" t="s">
        <v>158</v>
      </c>
      <c r="B167" s="1" t="s">
        <v>159</v>
      </c>
      <c r="C167" s="1" t="s">
        <v>160</v>
      </c>
      <c r="D167" s="2">
        <v>44566</v>
      </c>
      <c r="E167" s="1" t="s">
        <v>172</v>
      </c>
      <c r="F167" s="1" t="s">
        <v>173</v>
      </c>
      <c r="G167" s="1" t="s">
        <v>120</v>
      </c>
      <c r="H167" s="2">
        <v>44464</v>
      </c>
      <c r="I167" s="4" t="s">
        <v>163</v>
      </c>
      <c r="J167" s="1" t="s">
        <v>160</v>
      </c>
      <c r="K167">
        <v>30</v>
      </c>
      <c r="L167">
        <v>30</v>
      </c>
      <c r="M167">
        <v>119.4</v>
      </c>
      <c r="N167">
        <v>119.4</v>
      </c>
      <c r="O167">
        <f t="shared" si="5"/>
        <v>0</v>
      </c>
    </row>
    <row r="168" spans="1:15" x14ac:dyDescent="0.3">
      <c r="A168" s="1" t="s">
        <v>158</v>
      </c>
      <c r="B168" s="1" t="s">
        <v>159</v>
      </c>
      <c r="C168" s="1" t="s">
        <v>160</v>
      </c>
      <c r="D168" s="2">
        <v>44566</v>
      </c>
      <c r="E168" s="1" t="s">
        <v>172</v>
      </c>
      <c r="F168" s="1" t="s">
        <v>173</v>
      </c>
      <c r="G168" s="1" t="s">
        <v>120</v>
      </c>
      <c r="H168" s="2">
        <v>44464</v>
      </c>
      <c r="I168" s="4" t="s">
        <v>163</v>
      </c>
      <c r="J168" s="1" t="s">
        <v>160</v>
      </c>
      <c r="K168">
        <v>36.799999999999997</v>
      </c>
      <c r="L168">
        <v>36.799999999999997</v>
      </c>
      <c r="M168">
        <v>146.464</v>
      </c>
      <c r="N168">
        <v>146.464</v>
      </c>
      <c r="O168">
        <f t="shared" si="5"/>
        <v>0</v>
      </c>
    </row>
    <row r="169" spans="1:15" x14ac:dyDescent="0.3">
      <c r="A169" s="1" t="s">
        <v>158</v>
      </c>
      <c r="B169" s="1" t="s">
        <v>159</v>
      </c>
      <c r="C169" s="1" t="s">
        <v>160</v>
      </c>
      <c r="D169" s="2">
        <v>44566</v>
      </c>
      <c r="E169" s="1" t="s">
        <v>172</v>
      </c>
      <c r="F169" s="1" t="s">
        <v>173</v>
      </c>
      <c r="G169" s="1" t="s">
        <v>120</v>
      </c>
      <c r="H169" s="2">
        <v>44464</v>
      </c>
      <c r="I169" s="4" t="s">
        <v>163</v>
      </c>
      <c r="J169" s="1" t="s">
        <v>160</v>
      </c>
      <c r="K169">
        <v>34</v>
      </c>
      <c r="L169">
        <v>34</v>
      </c>
      <c r="M169">
        <v>135.32</v>
      </c>
      <c r="N169">
        <v>135.32</v>
      </c>
      <c r="O169">
        <f t="shared" si="5"/>
        <v>0</v>
      </c>
    </row>
    <row r="170" spans="1:15" x14ac:dyDescent="0.3">
      <c r="A170" s="1" t="s">
        <v>158</v>
      </c>
      <c r="B170" s="1" t="s">
        <v>159</v>
      </c>
      <c r="C170" s="1" t="s">
        <v>160</v>
      </c>
      <c r="D170" s="2">
        <v>44566</v>
      </c>
      <c r="E170" s="1" t="s">
        <v>174</v>
      </c>
      <c r="F170" s="1" t="s">
        <v>175</v>
      </c>
      <c r="G170" s="1" t="s">
        <v>120</v>
      </c>
      <c r="H170" s="2">
        <v>44464</v>
      </c>
      <c r="I170" s="4" t="s">
        <v>163</v>
      </c>
      <c r="J170" s="1" t="s">
        <v>160</v>
      </c>
      <c r="K170">
        <v>37.299999999999997</v>
      </c>
      <c r="L170">
        <v>37.299999999999997</v>
      </c>
      <c r="M170">
        <v>148.45400000000001</v>
      </c>
      <c r="N170">
        <v>148.45400000000001</v>
      </c>
      <c r="O170">
        <f t="shared" si="5"/>
        <v>0</v>
      </c>
    </row>
    <row r="171" spans="1:15" x14ac:dyDescent="0.3">
      <c r="A171" s="1" t="s">
        <v>158</v>
      </c>
      <c r="B171" s="1" t="s">
        <v>159</v>
      </c>
      <c r="C171" s="1" t="s">
        <v>160</v>
      </c>
      <c r="D171" s="2">
        <v>44566</v>
      </c>
      <c r="E171" s="1" t="s">
        <v>174</v>
      </c>
      <c r="F171" s="1" t="s">
        <v>175</v>
      </c>
      <c r="G171" s="1" t="s">
        <v>120</v>
      </c>
      <c r="H171" s="2">
        <v>44464</v>
      </c>
      <c r="I171" s="4" t="s">
        <v>163</v>
      </c>
      <c r="J171" s="1" t="s">
        <v>160</v>
      </c>
      <c r="K171">
        <v>14</v>
      </c>
      <c r="L171">
        <v>14</v>
      </c>
      <c r="M171">
        <v>55.72</v>
      </c>
      <c r="N171">
        <v>55.72</v>
      </c>
      <c r="O171">
        <f t="shared" si="5"/>
        <v>0</v>
      </c>
    </row>
    <row r="172" spans="1:15" x14ac:dyDescent="0.3">
      <c r="A172" s="1" t="s">
        <v>158</v>
      </c>
      <c r="B172" s="1" t="s">
        <v>159</v>
      </c>
      <c r="C172" s="1" t="s">
        <v>160</v>
      </c>
      <c r="D172" s="2">
        <v>44566</v>
      </c>
      <c r="E172" s="1" t="s">
        <v>174</v>
      </c>
      <c r="F172" s="1" t="s">
        <v>175</v>
      </c>
      <c r="G172" s="1" t="s">
        <v>120</v>
      </c>
      <c r="H172" s="2">
        <v>44464</v>
      </c>
      <c r="I172" s="4" t="s">
        <v>163</v>
      </c>
      <c r="J172" s="1" t="s">
        <v>160</v>
      </c>
      <c r="K172">
        <v>37.299999999999997</v>
      </c>
      <c r="L172">
        <v>37.299999999999997</v>
      </c>
      <c r="M172">
        <v>148.45400000000001</v>
      </c>
      <c r="N172">
        <v>148.45400000000001</v>
      </c>
      <c r="O172">
        <f t="shared" si="5"/>
        <v>0</v>
      </c>
    </row>
    <row r="173" spans="1:15" x14ac:dyDescent="0.3">
      <c r="A173" s="1" t="s">
        <v>158</v>
      </c>
      <c r="B173" s="1" t="s">
        <v>159</v>
      </c>
      <c r="C173" s="1" t="s">
        <v>160</v>
      </c>
      <c r="D173" s="2">
        <v>44566</v>
      </c>
      <c r="E173" s="1" t="s">
        <v>174</v>
      </c>
      <c r="F173" s="1" t="s">
        <v>175</v>
      </c>
      <c r="G173" s="1" t="s">
        <v>120</v>
      </c>
      <c r="H173" s="2">
        <v>44464</v>
      </c>
      <c r="I173" s="4" t="s">
        <v>163</v>
      </c>
      <c r="J173" s="1" t="s">
        <v>160</v>
      </c>
      <c r="K173">
        <v>39</v>
      </c>
      <c r="L173">
        <v>39</v>
      </c>
      <c r="M173">
        <v>155.22</v>
      </c>
      <c r="N173">
        <v>155.22</v>
      </c>
      <c r="O173">
        <f t="shared" si="5"/>
        <v>0</v>
      </c>
    </row>
    <row r="174" spans="1:15" x14ac:dyDescent="0.3">
      <c r="A174" s="1" t="s">
        <v>158</v>
      </c>
      <c r="B174" s="1" t="s">
        <v>159</v>
      </c>
      <c r="C174" s="1" t="s">
        <v>160</v>
      </c>
      <c r="D174" s="2">
        <v>44566</v>
      </c>
      <c r="E174" s="1" t="s">
        <v>174</v>
      </c>
      <c r="F174" s="1" t="s">
        <v>175</v>
      </c>
      <c r="G174" s="1" t="s">
        <v>120</v>
      </c>
      <c r="H174" s="2">
        <v>44464</v>
      </c>
      <c r="I174" s="4" t="s">
        <v>163</v>
      </c>
      <c r="J174" s="1" t="s">
        <v>160</v>
      </c>
      <c r="K174">
        <v>44</v>
      </c>
      <c r="L174">
        <v>44</v>
      </c>
      <c r="M174">
        <v>175.12</v>
      </c>
      <c r="N174">
        <v>175.12</v>
      </c>
      <c r="O174">
        <f t="shared" si="5"/>
        <v>0</v>
      </c>
    </row>
    <row r="175" spans="1:15" x14ac:dyDescent="0.3">
      <c r="A175" s="1" t="s">
        <v>158</v>
      </c>
      <c r="B175" s="1" t="s">
        <v>159</v>
      </c>
      <c r="C175" s="1" t="s">
        <v>160</v>
      </c>
      <c r="D175" s="2">
        <v>44566</v>
      </c>
      <c r="E175" s="1" t="s">
        <v>174</v>
      </c>
      <c r="F175" s="1" t="s">
        <v>175</v>
      </c>
      <c r="G175" s="1" t="s">
        <v>120</v>
      </c>
      <c r="H175" s="2">
        <v>44464</v>
      </c>
      <c r="I175" s="4" t="s">
        <v>163</v>
      </c>
      <c r="J175" s="1" t="s">
        <v>160</v>
      </c>
      <c r="K175">
        <v>35.5</v>
      </c>
      <c r="L175">
        <v>35.5</v>
      </c>
      <c r="M175">
        <v>141.29</v>
      </c>
      <c r="N175">
        <v>141.29</v>
      </c>
      <c r="O175">
        <f t="shared" si="5"/>
        <v>0</v>
      </c>
    </row>
    <row r="176" spans="1:15" x14ac:dyDescent="0.3">
      <c r="A176" s="1" t="s">
        <v>158</v>
      </c>
      <c r="B176" s="1" t="s">
        <v>159</v>
      </c>
      <c r="C176" s="1" t="s">
        <v>160</v>
      </c>
      <c r="D176" s="2">
        <v>44566</v>
      </c>
      <c r="E176" s="1" t="s">
        <v>174</v>
      </c>
      <c r="F176" s="1" t="s">
        <v>175</v>
      </c>
      <c r="G176" s="1" t="s">
        <v>120</v>
      </c>
      <c r="H176" s="2">
        <v>44464</v>
      </c>
      <c r="I176" s="4" t="s">
        <v>163</v>
      </c>
      <c r="J176" s="1" t="s">
        <v>160</v>
      </c>
      <c r="K176">
        <v>35</v>
      </c>
      <c r="L176">
        <v>35</v>
      </c>
      <c r="M176">
        <v>139.30000000000001</v>
      </c>
      <c r="N176">
        <v>139.30000000000001</v>
      </c>
      <c r="O176">
        <f t="shared" si="5"/>
        <v>0</v>
      </c>
    </row>
    <row r="177" spans="1:15" x14ac:dyDescent="0.3">
      <c r="A177" s="1" t="s">
        <v>158</v>
      </c>
      <c r="B177" s="1" t="s">
        <v>159</v>
      </c>
      <c r="C177" s="1" t="s">
        <v>160</v>
      </c>
      <c r="D177" s="2">
        <v>44566</v>
      </c>
      <c r="E177" s="1" t="s">
        <v>174</v>
      </c>
      <c r="F177" s="1" t="s">
        <v>175</v>
      </c>
      <c r="G177" s="1" t="s">
        <v>120</v>
      </c>
      <c r="H177" s="2">
        <v>44464</v>
      </c>
      <c r="I177" s="4" t="s">
        <v>163</v>
      </c>
      <c r="J177" s="1" t="s">
        <v>160</v>
      </c>
      <c r="K177">
        <v>36.200000000000003</v>
      </c>
      <c r="L177">
        <v>36.200000000000003</v>
      </c>
      <c r="M177">
        <v>144.07599999999999</v>
      </c>
      <c r="N177">
        <v>144.07599999999999</v>
      </c>
      <c r="O177">
        <f t="shared" si="5"/>
        <v>0</v>
      </c>
    </row>
    <row r="178" spans="1:15" x14ac:dyDescent="0.3">
      <c r="A178" s="1" t="s">
        <v>158</v>
      </c>
      <c r="B178" s="1" t="s">
        <v>159</v>
      </c>
      <c r="C178" s="1" t="s">
        <v>160</v>
      </c>
      <c r="D178" s="2">
        <v>44566</v>
      </c>
      <c r="E178" s="1" t="s">
        <v>174</v>
      </c>
      <c r="F178" s="1" t="s">
        <v>175</v>
      </c>
      <c r="G178" s="1" t="s">
        <v>120</v>
      </c>
      <c r="H178" s="2">
        <v>44464</v>
      </c>
      <c r="I178" s="4" t="s">
        <v>163</v>
      </c>
      <c r="J178" s="1" t="s">
        <v>160</v>
      </c>
      <c r="K178">
        <v>33</v>
      </c>
      <c r="L178">
        <v>33</v>
      </c>
      <c r="M178">
        <v>131.34</v>
      </c>
      <c r="N178">
        <v>131.34</v>
      </c>
      <c r="O178">
        <f t="shared" si="5"/>
        <v>0</v>
      </c>
    </row>
    <row r="179" spans="1:15" x14ac:dyDescent="0.3">
      <c r="A179" s="1" t="s">
        <v>158</v>
      </c>
      <c r="B179" s="1" t="s">
        <v>159</v>
      </c>
      <c r="C179" s="1" t="s">
        <v>160</v>
      </c>
      <c r="D179" s="2">
        <v>44566</v>
      </c>
      <c r="E179" s="1" t="s">
        <v>176</v>
      </c>
      <c r="F179" s="1" t="s">
        <v>177</v>
      </c>
      <c r="G179" s="1" t="s">
        <v>120</v>
      </c>
      <c r="H179" s="2">
        <v>44464</v>
      </c>
      <c r="I179" s="4" t="s">
        <v>163</v>
      </c>
      <c r="J179" s="1" t="s">
        <v>160</v>
      </c>
      <c r="K179">
        <v>29.7</v>
      </c>
      <c r="L179">
        <v>29.7</v>
      </c>
      <c r="M179">
        <v>118.206</v>
      </c>
      <c r="N179">
        <v>118.206</v>
      </c>
      <c r="O179">
        <f t="shared" si="5"/>
        <v>0</v>
      </c>
    </row>
    <row r="180" spans="1:15" x14ac:dyDescent="0.3">
      <c r="A180" s="1" t="s">
        <v>158</v>
      </c>
      <c r="B180" s="1" t="s">
        <v>159</v>
      </c>
      <c r="C180" s="1" t="s">
        <v>160</v>
      </c>
      <c r="D180" s="2">
        <v>44566</v>
      </c>
      <c r="E180" s="1" t="s">
        <v>176</v>
      </c>
      <c r="F180" s="1" t="s">
        <v>177</v>
      </c>
      <c r="G180" s="1" t="s">
        <v>120</v>
      </c>
      <c r="H180" s="2">
        <v>44464</v>
      </c>
      <c r="I180" s="4" t="s">
        <v>163</v>
      </c>
      <c r="J180" s="1" t="s">
        <v>160</v>
      </c>
      <c r="K180">
        <v>38</v>
      </c>
      <c r="L180">
        <v>38</v>
      </c>
      <c r="M180">
        <v>151.24</v>
      </c>
      <c r="N180">
        <v>151.24</v>
      </c>
      <c r="O180">
        <f t="shared" si="5"/>
        <v>0</v>
      </c>
    </row>
    <row r="181" spans="1:15" x14ac:dyDescent="0.3">
      <c r="A181" s="1" t="s">
        <v>158</v>
      </c>
      <c r="B181" s="1" t="s">
        <v>159</v>
      </c>
      <c r="C181" s="1" t="s">
        <v>160</v>
      </c>
      <c r="D181" s="2">
        <v>44566</v>
      </c>
      <c r="E181" s="1" t="s">
        <v>176</v>
      </c>
      <c r="F181" s="1" t="s">
        <v>177</v>
      </c>
      <c r="G181" s="1" t="s">
        <v>120</v>
      </c>
      <c r="H181" s="2">
        <v>44464</v>
      </c>
      <c r="I181" s="4" t="s">
        <v>163</v>
      </c>
      <c r="J181" s="1" t="s">
        <v>160</v>
      </c>
      <c r="K181">
        <v>36</v>
      </c>
      <c r="L181">
        <v>36</v>
      </c>
      <c r="M181">
        <v>143.28</v>
      </c>
      <c r="N181">
        <v>143.28</v>
      </c>
      <c r="O181">
        <f t="shared" si="5"/>
        <v>0</v>
      </c>
    </row>
    <row r="182" spans="1:15" x14ac:dyDescent="0.3">
      <c r="A182" s="1" t="s">
        <v>158</v>
      </c>
      <c r="B182" s="1" t="s">
        <v>159</v>
      </c>
      <c r="C182" s="1" t="s">
        <v>160</v>
      </c>
      <c r="D182" s="2">
        <v>44566</v>
      </c>
      <c r="E182" s="1" t="s">
        <v>176</v>
      </c>
      <c r="F182" s="1" t="s">
        <v>177</v>
      </c>
      <c r="G182" s="1" t="s">
        <v>120</v>
      </c>
      <c r="H182" s="2">
        <v>44464</v>
      </c>
      <c r="I182" s="4" t="s">
        <v>163</v>
      </c>
      <c r="J182" s="1" t="s">
        <v>160</v>
      </c>
      <c r="K182">
        <v>37</v>
      </c>
      <c r="L182">
        <v>37</v>
      </c>
      <c r="M182">
        <v>147.26</v>
      </c>
      <c r="N182">
        <v>147.26</v>
      </c>
      <c r="O182">
        <f t="shared" si="5"/>
        <v>0</v>
      </c>
    </row>
    <row r="183" spans="1:15" x14ac:dyDescent="0.3">
      <c r="A183" s="1" t="s">
        <v>158</v>
      </c>
      <c r="B183" s="1" t="s">
        <v>159</v>
      </c>
      <c r="C183" s="1" t="s">
        <v>160</v>
      </c>
      <c r="D183" s="2">
        <v>44566</v>
      </c>
      <c r="E183" s="1" t="s">
        <v>176</v>
      </c>
      <c r="F183" s="1" t="s">
        <v>177</v>
      </c>
      <c r="G183" s="1" t="s">
        <v>120</v>
      </c>
      <c r="H183" s="2">
        <v>44464</v>
      </c>
      <c r="I183" s="4" t="s">
        <v>163</v>
      </c>
      <c r="J183" s="1" t="s">
        <v>160</v>
      </c>
      <c r="K183">
        <v>30</v>
      </c>
      <c r="L183">
        <v>30</v>
      </c>
      <c r="M183">
        <v>119.4</v>
      </c>
      <c r="N183">
        <v>119.4</v>
      </c>
      <c r="O183">
        <f t="shared" si="5"/>
        <v>0</v>
      </c>
    </row>
    <row r="184" spans="1:15" x14ac:dyDescent="0.3">
      <c r="A184" s="1" t="s">
        <v>158</v>
      </c>
      <c r="B184" s="1" t="s">
        <v>159</v>
      </c>
      <c r="C184" s="1" t="s">
        <v>160</v>
      </c>
      <c r="D184" s="2">
        <v>44566</v>
      </c>
      <c r="E184" s="1" t="s">
        <v>176</v>
      </c>
      <c r="F184" s="1" t="s">
        <v>177</v>
      </c>
      <c r="G184" s="1" t="s">
        <v>120</v>
      </c>
      <c r="H184" s="2">
        <v>44464</v>
      </c>
      <c r="I184" s="4" t="s">
        <v>163</v>
      </c>
      <c r="J184" s="1" t="s">
        <v>160</v>
      </c>
      <c r="K184">
        <v>32.5</v>
      </c>
      <c r="L184">
        <v>32.5</v>
      </c>
      <c r="M184">
        <v>129.35</v>
      </c>
      <c r="N184">
        <v>129.35</v>
      </c>
      <c r="O184">
        <f t="shared" si="5"/>
        <v>0</v>
      </c>
    </row>
    <row r="185" spans="1:15" x14ac:dyDescent="0.3">
      <c r="A185" s="1" t="s">
        <v>158</v>
      </c>
      <c r="B185" s="1" t="s">
        <v>159</v>
      </c>
      <c r="C185" s="1" t="s">
        <v>160</v>
      </c>
      <c r="D185" s="2">
        <v>44566</v>
      </c>
      <c r="E185" s="1" t="s">
        <v>176</v>
      </c>
      <c r="F185" s="1" t="s">
        <v>177</v>
      </c>
      <c r="G185" s="1" t="s">
        <v>120</v>
      </c>
      <c r="H185" s="2">
        <v>44464</v>
      </c>
      <c r="I185" s="4" t="s">
        <v>163</v>
      </c>
      <c r="J185" s="1" t="s">
        <v>160</v>
      </c>
      <c r="K185">
        <v>23</v>
      </c>
      <c r="L185">
        <v>23</v>
      </c>
      <c r="M185">
        <v>91.54</v>
      </c>
      <c r="N185">
        <v>91.54</v>
      </c>
      <c r="O185">
        <f t="shared" si="5"/>
        <v>0</v>
      </c>
    </row>
    <row r="186" spans="1:15" x14ac:dyDescent="0.3">
      <c r="A186" s="1" t="s">
        <v>158</v>
      </c>
      <c r="B186" s="1" t="s">
        <v>159</v>
      </c>
      <c r="C186" s="1" t="s">
        <v>160</v>
      </c>
      <c r="D186" s="2">
        <v>44566</v>
      </c>
      <c r="E186" s="1" t="s">
        <v>176</v>
      </c>
      <c r="F186" s="1" t="s">
        <v>177</v>
      </c>
      <c r="G186" s="1" t="s">
        <v>120</v>
      </c>
      <c r="H186" s="2">
        <v>44464</v>
      </c>
      <c r="I186" s="4" t="s">
        <v>163</v>
      </c>
      <c r="J186" s="1" t="s">
        <v>160</v>
      </c>
      <c r="K186">
        <v>24</v>
      </c>
      <c r="L186">
        <v>24</v>
      </c>
      <c r="M186">
        <v>95.52</v>
      </c>
      <c r="N186">
        <v>95.52</v>
      </c>
      <c r="O186">
        <f t="shared" si="5"/>
        <v>0</v>
      </c>
    </row>
    <row r="187" spans="1:15" x14ac:dyDescent="0.3">
      <c r="A187" s="1" t="s">
        <v>158</v>
      </c>
      <c r="B187" s="1" t="s">
        <v>159</v>
      </c>
      <c r="C187" s="1" t="s">
        <v>160</v>
      </c>
      <c r="D187" s="2">
        <v>44566</v>
      </c>
      <c r="E187" s="1" t="s">
        <v>176</v>
      </c>
      <c r="F187" s="1" t="s">
        <v>177</v>
      </c>
      <c r="G187" s="1" t="s">
        <v>120</v>
      </c>
      <c r="H187" s="2">
        <v>44464</v>
      </c>
      <c r="I187" s="4" t="s">
        <v>163</v>
      </c>
      <c r="J187" s="1" t="s">
        <v>160</v>
      </c>
      <c r="K187">
        <v>30</v>
      </c>
      <c r="L187">
        <v>30</v>
      </c>
      <c r="M187">
        <v>119.4</v>
      </c>
      <c r="N187">
        <v>119.4</v>
      </c>
      <c r="O187">
        <f t="shared" si="5"/>
        <v>0</v>
      </c>
    </row>
    <row r="188" spans="1:15" x14ac:dyDescent="0.3">
      <c r="A188" s="1" t="s">
        <v>158</v>
      </c>
      <c r="B188" s="1" t="s">
        <v>159</v>
      </c>
      <c r="C188" s="1" t="s">
        <v>160</v>
      </c>
      <c r="D188" s="2">
        <v>44566</v>
      </c>
      <c r="E188" s="1" t="s">
        <v>178</v>
      </c>
      <c r="F188" s="1" t="s">
        <v>179</v>
      </c>
      <c r="G188" s="1" t="s">
        <v>120</v>
      </c>
      <c r="H188" s="2">
        <v>44464</v>
      </c>
      <c r="I188" s="4" t="s">
        <v>163</v>
      </c>
      <c r="J188" s="1" t="s">
        <v>160</v>
      </c>
      <c r="K188">
        <v>43</v>
      </c>
      <c r="L188">
        <v>43</v>
      </c>
      <c r="M188">
        <v>125.56</v>
      </c>
      <c r="N188">
        <v>125.56</v>
      </c>
      <c r="O188">
        <f t="shared" si="5"/>
        <v>0</v>
      </c>
    </row>
    <row r="189" spans="1:15" x14ac:dyDescent="0.3">
      <c r="A189" s="1" t="s">
        <v>158</v>
      </c>
      <c r="B189" s="1" t="s">
        <v>159</v>
      </c>
      <c r="C189" s="1" t="s">
        <v>160</v>
      </c>
      <c r="D189" s="2">
        <v>44566</v>
      </c>
      <c r="E189" s="1" t="s">
        <v>178</v>
      </c>
      <c r="F189" s="1" t="s">
        <v>179</v>
      </c>
      <c r="G189" s="1" t="s">
        <v>120</v>
      </c>
      <c r="H189" s="2">
        <v>44464</v>
      </c>
      <c r="I189" s="4" t="s">
        <v>163</v>
      </c>
      <c r="J189" s="1" t="s">
        <v>160</v>
      </c>
      <c r="K189">
        <v>28.4</v>
      </c>
      <c r="L189">
        <v>28.4</v>
      </c>
      <c r="M189">
        <v>82.927999999999997</v>
      </c>
      <c r="N189">
        <v>82.927999999999997</v>
      </c>
      <c r="O189">
        <f t="shared" si="5"/>
        <v>0</v>
      </c>
    </row>
    <row r="190" spans="1:15" x14ac:dyDescent="0.3">
      <c r="A190" s="1" t="s">
        <v>158</v>
      </c>
      <c r="B190" s="1" t="s">
        <v>159</v>
      </c>
      <c r="C190" s="1" t="s">
        <v>160</v>
      </c>
      <c r="D190" s="2">
        <v>44566</v>
      </c>
      <c r="E190" s="1" t="s">
        <v>178</v>
      </c>
      <c r="F190" s="1" t="s">
        <v>179</v>
      </c>
      <c r="G190" s="1" t="s">
        <v>120</v>
      </c>
      <c r="H190" s="2">
        <v>44464</v>
      </c>
      <c r="I190" s="4" t="s">
        <v>163</v>
      </c>
      <c r="J190" s="1" t="s">
        <v>160</v>
      </c>
      <c r="K190">
        <v>35</v>
      </c>
      <c r="L190">
        <v>35</v>
      </c>
      <c r="M190">
        <v>102.2</v>
      </c>
      <c r="N190">
        <v>102.2</v>
      </c>
      <c r="O190">
        <f t="shared" si="5"/>
        <v>0</v>
      </c>
    </row>
    <row r="191" spans="1:15" x14ac:dyDescent="0.3">
      <c r="A191" s="1" t="s">
        <v>158</v>
      </c>
      <c r="B191" s="1" t="s">
        <v>159</v>
      </c>
      <c r="C191" s="1" t="s">
        <v>160</v>
      </c>
      <c r="D191" s="2">
        <v>44566</v>
      </c>
      <c r="E191" s="1" t="s">
        <v>178</v>
      </c>
      <c r="F191" s="1" t="s">
        <v>179</v>
      </c>
      <c r="G191" s="1" t="s">
        <v>120</v>
      </c>
      <c r="H191" s="2">
        <v>44464</v>
      </c>
      <c r="I191" s="4" t="s">
        <v>163</v>
      </c>
      <c r="J191" s="1" t="s">
        <v>160</v>
      </c>
      <c r="K191">
        <v>35</v>
      </c>
      <c r="L191">
        <v>35</v>
      </c>
      <c r="M191">
        <v>102.2</v>
      </c>
      <c r="N191">
        <v>102.2</v>
      </c>
      <c r="O191">
        <f t="shared" si="5"/>
        <v>0</v>
      </c>
    </row>
    <row r="192" spans="1:15" x14ac:dyDescent="0.3">
      <c r="A192" s="1" t="s">
        <v>158</v>
      </c>
      <c r="B192" s="1" t="s">
        <v>159</v>
      </c>
      <c r="C192" s="1" t="s">
        <v>160</v>
      </c>
      <c r="D192" s="2">
        <v>44566</v>
      </c>
      <c r="E192" s="1" t="s">
        <v>178</v>
      </c>
      <c r="F192" s="1" t="s">
        <v>179</v>
      </c>
      <c r="G192" s="1" t="s">
        <v>120</v>
      </c>
      <c r="H192" s="2">
        <v>44464</v>
      </c>
      <c r="I192" s="4" t="s">
        <v>163</v>
      </c>
      <c r="J192" s="1" t="s">
        <v>160</v>
      </c>
      <c r="K192">
        <v>30</v>
      </c>
      <c r="L192">
        <v>30</v>
      </c>
      <c r="M192">
        <v>87.6</v>
      </c>
      <c r="N192">
        <v>87.6</v>
      </c>
      <c r="O192">
        <f t="shared" si="5"/>
        <v>0</v>
      </c>
    </row>
    <row r="193" spans="1:15" x14ac:dyDescent="0.3">
      <c r="A193" s="1" t="s">
        <v>158</v>
      </c>
      <c r="B193" s="1" t="s">
        <v>159</v>
      </c>
      <c r="C193" s="1" t="s">
        <v>160</v>
      </c>
      <c r="D193" s="2">
        <v>44566</v>
      </c>
      <c r="E193" s="1" t="s">
        <v>178</v>
      </c>
      <c r="F193" s="1" t="s">
        <v>179</v>
      </c>
      <c r="G193" s="1" t="s">
        <v>120</v>
      </c>
      <c r="H193" s="2">
        <v>44464</v>
      </c>
      <c r="I193" s="4" t="s">
        <v>163</v>
      </c>
      <c r="J193" s="1" t="s">
        <v>160</v>
      </c>
      <c r="K193">
        <v>30</v>
      </c>
      <c r="L193">
        <v>30</v>
      </c>
      <c r="M193">
        <v>87.6</v>
      </c>
      <c r="N193">
        <v>87.6</v>
      </c>
      <c r="O193">
        <f t="shared" si="5"/>
        <v>0</v>
      </c>
    </row>
    <row r="194" spans="1:15" x14ac:dyDescent="0.3">
      <c r="A194" s="1" t="s">
        <v>158</v>
      </c>
      <c r="B194" s="1" t="s">
        <v>159</v>
      </c>
      <c r="C194" s="1" t="s">
        <v>160</v>
      </c>
      <c r="D194" s="2">
        <v>44566</v>
      </c>
      <c r="E194" s="1" t="s">
        <v>178</v>
      </c>
      <c r="F194" s="1" t="s">
        <v>179</v>
      </c>
      <c r="G194" s="1" t="s">
        <v>120</v>
      </c>
      <c r="H194" s="2">
        <v>44464</v>
      </c>
      <c r="I194" s="4" t="s">
        <v>163</v>
      </c>
      <c r="J194" s="1" t="s">
        <v>160</v>
      </c>
      <c r="K194">
        <v>30</v>
      </c>
      <c r="L194">
        <v>30</v>
      </c>
      <c r="M194">
        <v>87.6</v>
      </c>
      <c r="N194">
        <v>87.6</v>
      </c>
      <c r="O194">
        <f t="shared" si="5"/>
        <v>0</v>
      </c>
    </row>
    <row r="195" spans="1:15" x14ac:dyDescent="0.3">
      <c r="A195" s="1" t="s">
        <v>158</v>
      </c>
      <c r="B195" s="1" t="s">
        <v>159</v>
      </c>
      <c r="C195" s="1" t="s">
        <v>160</v>
      </c>
      <c r="D195" s="2">
        <v>44566</v>
      </c>
      <c r="E195" s="1" t="s">
        <v>178</v>
      </c>
      <c r="F195" s="1" t="s">
        <v>179</v>
      </c>
      <c r="G195" s="1" t="s">
        <v>120</v>
      </c>
      <c r="H195" s="2">
        <v>44464</v>
      </c>
      <c r="I195" s="4" t="s">
        <v>163</v>
      </c>
      <c r="J195" s="1" t="s">
        <v>160</v>
      </c>
      <c r="K195">
        <v>30</v>
      </c>
      <c r="L195">
        <v>30</v>
      </c>
      <c r="M195">
        <v>87.6</v>
      </c>
      <c r="N195">
        <v>87.6</v>
      </c>
      <c r="O195">
        <f t="shared" si="5"/>
        <v>0</v>
      </c>
    </row>
    <row r="196" spans="1:15" x14ac:dyDescent="0.3">
      <c r="A196" s="1" t="s">
        <v>158</v>
      </c>
      <c r="B196" s="1" t="s">
        <v>159</v>
      </c>
      <c r="C196" s="1" t="s">
        <v>160</v>
      </c>
      <c r="D196" s="2">
        <v>44566</v>
      </c>
      <c r="E196" s="1" t="s">
        <v>178</v>
      </c>
      <c r="F196" s="1" t="s">
        <v>179</v>
      </c>
      <c r="G196" s="1" t="s">
        <v>120</v>
      </c>
      <c r="H196" s="2">
        <v>44464</v>
      </c>
      <c r="I196" s="4" t="s">
        <v>163</v>
      </c>
      <c r="J196" s="1" t="s">
        <v>160</v>
      </c>
      <c r="K196">
        <v>37.700000000000003</v>
      </c>
      <c r="L196">
        <v>37.700000000000003</v>
      </c>
      <c r="M196">
        <v>110.084</v>
      </c>
      <c r="N196">
        <v>110.084</v>
      </c>
      <c r="O196">
        <f t="shared" si="5"/>
        <v>0</v>
      </c>
    </row>
    <row r="197" spans="1:15" x14ac:dyDescent="0.3">
      <c r="A197" s="1" t="s">
        <v>158</v>
      </c>
      <c r="B197" s="1" t="s">
        <v>159</v>
      </c>
      <c r="C197" s="1" t="s">
        <v>160</v>
      </c>
      <c r="D197" s="2">
        <v>44566</v>
      </c>
      <c r="E197" s="1" t="s">
        <v>178</v>
      </c>
      <c r="F197" s="1" t="s">
        <v>179</v>
      </c>
      <c r="G197" s="1" t="s">
        <v>120</v>
      </c>
      <c r="H197" s="2">
        <v>44464</v>
      </c>
      <c r="I197" s="4" t="s">
        <v>163</v>
      </c>
      <c r="J197" s="1" t="s">
        <v>160</v>
      </c>
      <c r="K197">
        <v>26.2</v>
      </c>
      <c r="L197">
        <v>26.2</v>
      </c>
      <c r="M197">
        <v>76.504000000000005</v>
      </c>
      <c r="N197">
        <v>76.504000000000005</v>
      </c>
      <c r="O197">
        <f t="shared" si="5"/>
        <v>0</v>
      </c>
    </row>
  </sheetData>
  <autoFilter ref="A1:S197" xr:uid="{ECFA20EA-FA16-4EED-9730-76E77133178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KEFI</dc:creator>
  <cp:lastModifiedBy>Joud Haj Hmida</cp:lastModifiedBy>
  <dcterms:created xsi:type="dcterms:W3CDTF">2022-02-08T10:46:30Z</dcterms:created>
  <dcterms:modified xsi:type="dcterms:W3CDTF">2022-02-08T13:22:59Z</dcterms:modified>
</cp:coreProperties>
</file>