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tables/table7.xml" ContentType="application/vnd.openxmlformats-officedocument.spreadsheetml.tab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sudyavara_galaxe_com/Documents/"/>
    </mc:Choice>
  </mc:AlternateContent>
  <xr:revisionPtr revIDLastSave="1" documentId="8_{E2912B71-C783-456A-9A04-DAD338CF989A}" xr6:coauthVersionLast="47" xr6:coauthVersionMax="47" xr10:uidLastSave="{259F7B42-1F20-41E6-BBDA-23136A5C9877}"/>
  <bookViews>
    <workbookView minimized="1" xWindow="7490" yWindow="4420" windowWidth="10730" windowHeight="6000" firstSheet="12" activeTab="13" xr2:uid="{6510F411-384C-4671-9CB3-054A0467485B}"/>
  </bookViews>
  <sheets>
    <sheet name="DAY 9" sheetId="1" r:id="rId1"/>
    <sheet name="Line chart" sheetId="2" r:id="rId2"/>
    <sheet name="area" sheetId="5" r:id="rId3"/>
    <sheet name="combo" sheetId="7" r:id="rId4"/>
    <sheet name="muticategory" sheetId="8" r:id="rId5"/>
    <sheet name="pie" sheetId="3" r:id="rId6"/>
    <sheet name="donut" sheetId="4" r:id="rId7"/>
    <sheet name="bubble" sheetId="6" r:id="rId8"/>
    <sheet name="stock &amp; Surface" sheetId="9" r:id="rId9"/>
    <sheet name="Radar" sheetId="10" r:id="rId10"/>
    <sheet name="gauge" sheetId="11" r:id="rId11"/>
    <sheet name="Thermometer" sheetId="12" r:id="rId12"/>
    <sheet name="Milestone" sheetId="13" r:id="rId13"/>
    <sheet name="Waterfall" sheetId="14" r:id="rId14"/>
    <sheet name="Gantt+protection" sheetId="15" r:id="rId15"/>
  </sheets>
  <definedNames>
    <definedName name="_xlchart.v1.0" hidden="1">'Gantt+protection'!$B$4:$B$11</definedName>
    <definedName name="_xlchart.v1.1" hidden="1">'Gantt+protection'!$C$3</definedName>
    <definedName name="_xlchart.v1.2" hidden="1">'Gantt+protection'!$C$4:$C$11</definedName>
    <definedName name="_xlchart.v1.3" hidden="1">'Gantt+protection'!$E$3</definedName>
    <definedName name="_xlchart.v1.4" hidden="1">'Gantt+protection'!$E$4:$E$11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5" l="1"/>
  <c r="E5" i="15"/>
  <c r="E6" i="15"/>
  <c r="E7" i="15"/>
  <c r="E8" i="15"/>
  <c r="E9" i="15"/>
  <c r="E10" i="15"/>
  <c r="E11" i="15"/>
  <c r="I15" i="14"/>
  <c r="G8" i="14"/>
  <c r="G9" i="14"/>
  <c r="G10" i="14"/>
  <c r="G11" i="14"/>
  <c r="G12" i="14"/>
  <c r="G13" i="14"/>
  <c r="G14" i="14"/>
  <c r="G7" i="14"/>
  <c r="F8" i="14"/>
  <c r="E8" i="14" s="1"/>
  <c r="F9" i="14"/>
  <c r="E9" i="14" s="1"/>
  <c r="F10" i="14"/>
  <c r="E10" i="14" s="1"/>
  <c r="F11" i="14"/>
  <c r="E11" i="14" s="1"/>
  <c r="F12" i="14"/>
  <c r="E12" i="14" s="1"/>
  <c r="F13" i="14"/>
  <c r="E13" i="14" s="1"/>
  <c r="F14" i="14"/>
  <c r="E14" i="14" s="1"/>
  <c r="F7" i="14"/>
  <c r="E7" i="14" s="1"/>
  <c r="B3" i="10" a="1"/>
  <c r="B3" i="10" s="1"/>
  <c r="AE21" i="9" a="1"/>
  <c r="AE2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<sst xmlns="http://schemas.openxmlformats.org/spreadsheetml/2006/main" count="117" uniqueCount="82">
  <si>
    <t>car a</t>
  </si>
  <si>
    <t>car b</t>
  </si>
  <si>
    <t>car c</t>
  </si>
  <si>
    <t>car d</t>
  </si>
  <si>
    <t>2015</t>
  </si>
  <si>
    <t>2017</t>
  </si>
  <si>
    <t>2019</t>
  </si>
  <si>
    <t>2021</t>
  </si>
  <si>
    <t>2023</t>
  </si>
  <si>
    <t>sales of Cars</t>
  </si>
  <si>
    <t>Car/Year</t>
  </si>
  <si>
    <t>Percent</t>
  </si>
  <si>
    <t>8th</t>
  </si>
  <si>
    <t>Semester</t>
  </si>
  <si>
    <t>1st</t>
  </si>
  <si>
    <t>2nd</t>
  </si>
  <si>
    <t>3rd</t>
  </si>
  <si>
    <t>4th</t>
  </si>
  <si>
    <t>5th</t>
  </si>
  <si>
    <t>6th</t>
  </si>
  <si>
    <t>7th</t>
  </si>
  <si>
    <t>Sale of Car A</t>
  </si>
  <si>
    <t>Sales</t>
  </si>
  <si>
    <t>Profit</t>
  </si>
  <si>
    <t xml:space="preserve"> </t>
  </si>
  <si>
    <t>Number of Items</t>
  </si>
  <si>
    <t>Students</t>
  </si>
  <si>
    <t>Hobbies</t>
  </si>
  <si>
    <t>sangu</t>
  </si>
  <si>
    <t>bharati</t>
  </si>
  <si>
    <t>smitha</t>
  </si>
  <si>
    <t>Singing</t>
  </si>
  <si>
    <t>Dancing</t>
  </si>
  <si>
    <t>Yoga</t>
  </si>
  <si>
    <t xml:space="preserve">Reading </t>
  </si>
  <si>
    <t>Listening to music</t>
  </si>
  <si>
    <t>Drawing</t>
  </si>
  <si>
    <t>Cooking</t>
  </si>
  <si>
    <t>Watching Movies</t>
  </si>
  <si>
    <t>Acting</t>
  </si>
  <si>
    <t>Hours</t>
  </si>
  <si>
    <t>Price of Tomato</t>
  </si>
  <si>
    <t>High</t>
  </si>
  <si>
    <t>Low</t>
  </si>
  <si>
    <t>Close</t>
  </si>
  <si>
    <t>Column1</t>
  </si>
  <si>
    <t>Movies</t>
  </si>
  <si>
    <t>rating</t>
  </si>
  <si>
    <t>omg 2</t>
  </si>
  <si>
    <t>toby</t>
  </si>
  <si>
    <t>dream girl</t>
  </si>
  <si>
    <t>jailer</t>
  </si>
  <si>
    <t>gadar</t>
  </si>
  <si>
    <t>Speedometer</t>
  </si>
  <si>
    <t>Middle</t>
  </si>
  <si>
    <t>End</t>
  </si>
  <si>
    <t>Max</t>
  </si>
  <si>
    <t>Initial</t>
  </si>
  <si>
    <t>Pointer</t>
  </si>
  <si>
    <t>Value</t>
  </si>
  <si>
    <t>Current Salary</t>
  </si>
  <si>
    <t>New Salary</t>
  </si>
  <si>
    <t>Date</t>
  </si>
  <si>
    <t>Milestone</t>
  </si>
  <si>
    <t>Placement</t>
  </si>
  <si>
    <t>planning</t>
  </si>
  <si>
    <t>Req elicitation</t>
  </si>
  <si>
    <t>SIPOC</t>
  </si>
  <si>
    <t>BCD</t>
  </si>
  <si>
    <t>Swimlane</t>
  </si>
  <si>
    <t>Use case</t>
  </si>
  <si>
    <t>Story Board</t>
  </si>
  <si>
    <t>User Stories</t>
  </si>
  <si>
    <t>Cash</t>
  </si>
  <si>
    <t>Start</t>
  </si>
  <si>
    <t>Float</t>
  </si>
  <si>
    <t>Positive</t>
  </si>
  <si>
    <t>Negative</t>
  </si>
  <si>
    <t>start</t>
  </si>
  <si>
    <t>end</t>
  </si>
  <si>
    <t>Task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</si>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</sst>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Segoe UI"/>
      <family val="2"/>
    </font>
    <font>
      <b/>
      <sz val="11"/>
      <color rgb="FF1E1E1E"/>
      <name val="Segoe U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9" fontId="0" fillId="0" borderId="0" xfId="0" applyNumberFormat="1"/>
    <xf numFmtId="0" fontId="3" fillId="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6" fontId="3" fillId="4" borderId="0" xfId="0" applyNumberFormat="1" applyFont="1" applyFill="1" applyAlignment="1">
      <alignment vertical="center" wrapText="1"/>
    </xf>
    <xf numFmtId="9" fontId="3" fillId="4" borderId="0" xfId="0" applyNumberFormat="1" applyFont="1" applyFill="1" applyAlignment="1">
      <alignment vertical="center" wrapText="1"/>
    </xf>
    <xf numFmtId="6" fontId="3" fillId="5" borderId="0" xfId="0" applyNumberFormat="1" applyFont="1" applyFill="1" applyAlignment="1">
      <alignment vertical="center" wrapText="1"/>
    </xf>
    <xf numFmtId="9" fontId="3" fillId="5" borderId="0" xfId="0" applyNumberFormat="1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0" fillId="0" borderId="0" xfId="0" applyNumberFormat="1"/>
    <xf numFmtId="0" fontId="0" fillId="0" borderId="0" xfId="0" applyAlignment="1">
      <alignment wrapText="1"/>
    </xf>
    <xf numFmtId="16" fontId="0" fillId="0" borderId="4" xfId="0" applyNumberFormat="1" applyBorder="1"/>
    <xf numFmtId="16" fontId="0" fillId="0" borderId="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14" fontId="0" fillId="0" borderId="6" xfId="0" applyNumberFormat="1" applyBorder="1"/>
    <xf numFmtId="14" fontId="0" fillId="0" borderId="0" xfId="0" applyNumberFormat="1"/>
    <xf numFmtId="14" fontId="0" fillId="0" borderId="4" xfId="0" applyNumberFormat="1" applyBorder="1"/>
    <xf numFmtId="2" fontId="0" fillId="2" borderId="19" xfId="0" applyNumberFormat="1" applyFont="1" applyFill="1" applyBorder="1"/>
    <xf numFmtId="0" fontId="5" fillId="0" borderId="4" xfId="0" applyFont="1" applyBorder="1"/>
  </cellXfs>
  <cellStyles count="1">
    <cellStyle name="Normal" xfId="0" builtinId="0"/>
  </cellStyles>
  <dxfs count="17">
    <dxf>
      <numFmt numFmtId="0" formatCode="General"/>
    </dxf>
    <dxf>
      <numFmt numFmtId="19" formatCode="m/d/yyyy"/>
    </dxf>
    <dxf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numFmt numFmtId="13" formatCode="0%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</a:t>
            </a:r>
            <a:r>
              <a:rPr lang="en-US" baseline="0"/>
              <a:t> of Cars</a:t>
            </a:r>
            <a:endParaRPr lang="en-US"/>
          </a:p>
        </c:rich>
      </c:tx>
      <c:layout>
        <c:manualLayout>
          <c:xMode val="edge"/>
          <c:yMode val="edge"/>
          <c:x val="0.37772305365802783"/>
          <c:y val="3.3116705482237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9'!$A$5</c:f>
              <c:strCache>
                <c:ptCount val="1"/>
                <c:pt idx="0">
                  <c:v>car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9'!$B$5:$F$5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0-4A37-94B0-8488A9435EB1}"/>
            </c:ext>
          </c:extLst>
        </c:ser>
        <c:ser>
          <c:idx val="1"/>
          <c:order val="1"/>
          <c:tx>
            <c:strRef>
              <c:f>'DAY 9'!$A$6</c:f>
              <c:strCache>
                <c:ptCount val="1"/>
                <c:pt idx="0">
                  <c:v>car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9'!$B$6:$F$6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77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0-4A37-94B0-8488A9435EB1}"/>
            </c:ext>
          </c:extLst>
        </c:ser>
        <c:ser>
          <c:idx val="2"/>
          <c:order val="2"/>
          <c:tx>
            <c:strRef>
              <c:f>'DAY 9'!$A$7</c:f>
              <c:strCache>
                <c:ptCount val="1"/>
                <c:pt idx="0">
                  <c:v>car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9'!$B$7:$F$7</c:f>
              <c:numCache>
                <c:formatCode>General</c:formatCode>
                <c:ptCount val="5"/>
                <c:pt idx="0">
                  <c:v>20</c:v>
                </c:pt>
                <c:pt idx="1">
                  <c:v>55</c:v>
                </c:pt>
                <c:pt idx="2">
                  <c:v>76</c:v>
                </c:pt>
                <c:pt idx="3">
                  <c:v>37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0-4A37-94B0-8488A9435EB1}"/>
            </c:ext>
          </c:extLst>
        </c:ser>
        <c:ser>
          <c:idx val="3"/>
          <c:order val="3"/>
          <c:tx>
            <c:strRef>
              <c:f>'DAY 9'!$A$8</c:f>
              <c:strCache>
                <c:ptCount val="1"/>
                <c:pt idx="0">
                  <c:v>car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9'!$B$8:$F$8</c:f>
              <c:numCache>
                <c:formatCode>General</c:formatCode>
                <c:ptCount val="5"/>
                <c:pt idx="0">
                  <c:v>45</c:v>
                </c:pt>
                <c:pt idx="1">
                  <c:v>50</c:v>
                </c:pt>
                <c:pt idx="2">
                  <c:v>88</c:v>
                </c:pt>
                <c:pt idx="3">
                  <c:v>75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C0-4A37-94B0-8488A9435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693680"/>
        <c:axId val="262416927"/>
      </c:barChart>
      <c:catAx>
        <c:axId val="11396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16927"/>
        <c:crosses val="autoZero"/>
        <c:auto val="1"/>
        <c:lblAlgn val="ctr"/>
        <c:lblOffset val="100"/>
        <c:noMultiLvlLbl val="0"/>
      </c:catAx>
      <c:valAx>
        <c:axId val="26241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69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'DAY 9'!$A$5</c:f>
              <c:strCache>
                <c:ptCount val="1"/>
                <c:pt idx="0">
                  <c:v>car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9'!$B$5:$F$5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4-403B-BF86-E7635FD998B2}"/>
            </c:ext>
          </c:extLst>
        </c:ser>
        <c:ser>
          <c:idx val="1"/>
          <c:order val="1"/>
          <c:tx>
            <c:strRef>
              <c:f>'DAY 9'!$A$6</c:f>
              <c:strCache>
                <c:ptCount val="1"/>
                <c:pt idx="0">
                  <c:v>car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9'!$B$6:$F$6</c:f>
              <c:numCache>
                <c:formatCode>General</c:formatCode>
                <c:ptCount val="5"/>
                <c:pt idx="0">
                  <c:v>15</c:v>
                </c:pt>
                <c:pt idx="1">
                  <c:v>50</c:v>
                </c:pt>
                <c:pt idx="2">
                  <c:v>77</c:v>
                </c:pt>
                <c:pt idx="3">
                  <c:v>40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4-403B-BF86-E7635FD998B2}"/>
            </c:ext>
          </c:extLst>
        </c:ser>
        <c:ser>
          <c:idx val="2"/>
          <c:order val="2"/>
          <c:tx>
            <c:strRef>
              <c:f>'DAY 9'!$A$7</c:f>
              <c:strCache>
                <c:ptCount val="1"/>
                <c:pt idx="0">
                  <c:v>car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9'!$B$7:$F$7</c:f>
              <c:numCache>
                <c:formatCode>General</c:formatCode>
                <c:ptCount val="5"/>
                <c:pt idx="0">
                  <c:v>20</c:v>
                </c:pt>
                <c:pt idx="1">
                  <c:v>55</c:v>
                </c:pt>
                <c:pt idx="2">
                  <c:v>76</c:v>
                </c:pt>
                <c:pt idx="3">
                  <c:v>37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4-403B-BF86-E7635FD998B2}"/>
            </c:ext>
          </c:extLst>
        </c:ser>
        <c:ser>
          <c:idx val="3"/>
          <c:order val="3"/>
          <c:tx>
            <c:strRef>
              <c:f>'DAY 9'!$A$8</c:f>
              <c:strCache>
                <c:ptCount val="1"/>
                <c:pt idx="0">
                  <c:v>car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9'!$B$8:$F$8</c:f>
              <c:numCache>
                <c:formatCode>General</c:formatCode>
                <c:ptCount val="5"/>
                <c:pt idx="0">
                  <c:v>45</c:v>
                </c:pt>
                <c:pt idx="1">
                  <c:v>50</c:v>
                </c:pt>
                <c:pt idx="2">
                  <c:v>88</c:v>
                </c:pt>
                <c:pt idx="3">
                  <c:v>75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A4-403B-BF86-E7635FD9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3120959"/>
        <c:axId val="262429407"/>
      </c:barChart>
      <c:catAx>
        <c:axId val="253120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29407"/>
        <c:crosses val="autoZero"/>
        <c:auto val="1"/>
        <c:lblAlgn val="ctr"/>
        <c:lblOffset val="100"/>
        <c:noMultiLvlLbl val="0"/>
      </c:catAx>
      <c:valAx>
        <c:axId val="26242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2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'DAY 9'!$B$4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9'!$B$5:$B$8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9B3-B8E9-705169930234}"/>
            </c:ext>
          </c:extLst>
        </c:ser>
        <c:ser>
          <c:idx val="1"/>
          <c:order val="1"/>
          <c:tx>
            <c:strRef>
              <c:f>'DAY 9'!$C$4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9'!$C$5:$C$8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B5-49B3-B8E9-705169930234}"/>
            </c:ext>
          </c:extLst>
        </c:ser>
        <c:ser>
          <c:idx val="2"/>
          <c:order val="2"/>
          <c:tx>
            <c:strRef>
              <c:f>'DAY 9'!$D$4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9'!$D$5:$D$8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B5-49B3-B8E9-705169930234}"/>
            </c:ext>
          </c:extLst>
        </c:ser>
        <c:ser>
          <c:idx val="3"/>
          <c:order val="3"/>
          <c:tx>
            <c:strRef>
              <c:f>'DAY 9'!$E$4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9'!$E$5:$E$8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B5-49B3-B8E9-705169930234}"/>
            </c:ext>
          </c:extLst>
        </c:ser>
        <c:ser>
          <c:idx val="4"/>
          <c:order val="4"/>
          <c:tx>
            <c:strRef>
              <c:f>'DAY 9'!$F$4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9'!$F$5:$F$8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B5-49B3-B8E9-705169930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4919136"/>
        <c:axId val="1394285488"/>
        <c:axId val="0"/>
      </c:bar3DChart>
      <c:catAx>
        <c:axId val="6049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85488"/>
        <c:crosses val="autoZero"/>
        <c:auto val="1"/>
        <c:lblAlgn val="ctr"/>
        <c:lblOffset val="100"/>
        <c:noMultiLvlLbl val="0"/>
      </c:catAx>
      <c:valAx>
        <c:axId val="13942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1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 of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'DAY 9'!$B$4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9'!$B$5:$B$8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C-4E3B-A6B3-5325A7AEDA1E}"/>
            </c:ext>
          </c:extLst>
        </c:ser>
        <c:ser>
          <c:idx val="1"/>
          <c:order val="1"/>
          <c:tx>
            <c:strRef>
              <c:f>'DAY 9'!$C$4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9'!$C$5:$C$8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C-4E3B-A6B3-5325A7AEDA1E}"/>
            </c:ext>
          </c:extLst>
        </c:ser>
        <c:ser>
          <c:idx val="2"/>
          <c:order val="2"/>
          <c:tx>
            <c:strRef>
              <c:f>'DAY 9'!$D$4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9'!$D$5:$D$8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C-4E3B-A6B3-5325A7AEDA1E}"/>
            </c:ext>
          </c:extLst>
        </c:ser>
        <c:ser>
          <c:idx val="3"/>
          <c:order val="3"/>
          <c:tx>
            <c:strRef>
              <c:f>'DAY 9'!$E$4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9'!$E$5:$E$8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BC-4E3B-A6B3-5325A7AEDA1E}"/>
            </c:ext>
          </c:extLst>
        </c:ser>
        <c:ser>
          <c:idx val="4"/>
          <c:order val="4"/>
          <c:tx>
            <c:strRef>
              <c:f>'DAY 9'!$F$4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9'!$F$5:$F$8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BC-4E3B-A6B3-5325A7AED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096800"/>
        <c:axId val="1238580832"/>
      </c:lineChart>
      <c:catAx>
        <c:axId val="140409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80832"/>
        <c:crosses val="autoZero"/>
        <c:auto val="1"/>
        <c:lblAlgn val="ctr"/>
        <c:lblOffset val="100"/>
        <c:noMultiLvlLbl val="0"/>
      </c:catAx>
      <c:valAx>
        <c:axId val="12385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'DAY 9'!$B$4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9'!$B$5:$B$8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4-4050-9FF2-A1CA328407B3}"/>
            </c:ext>
          </c:extLst>
        </c:ser>
        <c:ser>
          <c:idx val="1"/>
          <c:order val="1"/>
          <c:tx>
            <c:strRef>
              <c:f>'DAY 9'!$C$4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9'!$C$5:$C$8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4-4050-9FF2-A1CA328407B3}"/>
            </c:ext>
          </c:extLst>
        </c:ser>
        <c:ser>
          <c:idx val="2"/>
          <c:order val="2"/>
          <c:tx>
            <c:strRef>
              <c:f>'DAY 9'!$D$4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9'!$D$5:$D$8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4-4050-9FF2-A1CA328407B3}"/>
            </c:ext>
          </c:extLst>
        </c:ser>
        <c:ser>
          <c:idx val="3"/>
          <c:order val="3"/>
          <c:tx>
            <c:strRef>
              <c:f>'DAY 9'!$E$4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9'!$E$5:$E$8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84-4050-9FF2-A1CA328407B3}"/>
            </c:ext>
          </c:extLst>
        </c:ser>
        <c:ser>
          <c:idx val="4"/>
          <c:order val="4"/>
          <c:tx>
            <c:strRef>
              <c:f>'DAY 9'!$F$4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'DAY 9'!$A$5:$A$8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'DAY 9'!$F$5:$F$8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84-4050-9FF2-A1CA32840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338416"/>
        <c:axId val="262434687"/>
        <c:axId val="0"/>
      </c:area3DChart>
      <c:catAx>
        <c:axId val="146433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34687"/>
        <c:crosses val="autoZero"/>
        <c:auto val="1"/>
        <c:lblAlgn val="ctr"/>
        <c:lblOffset val="100"/>
        <c:noMultiLvlLbl val="0"/>
      </c:catAx>
      <c:valAx>
        <c:axId val="26243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33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combo!$B$6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combo!$B$7:$B$10</c:f>
              <c:numCache>
                <c:formatCode>General</c:formatCode>
                <c:ptCount val="4"/>
                <c:pt idx="0">
                  <c:v>30</c:v>
                </c:pt>
                <c:pt idx="1">
                  <c:v>15</c:v>
                </c:pt>
                <c:pt idx="2">
                  <c:v>20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8-4FFD-81BD-F1C459BC6048}"/>
            </c:ext>
          </c:extLst>
        </c:ser>
        <c:ser>
          <c:idx val="1"/>
          <c:order val="1"/>
          <c:tx>
            <c:strRef>
              <c:f>combo!$C$6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combo!$C$7:$C$10</c:f>
              <c:numCache>
                <c:formatCode>General</c:formatCode>
                <c:ptCount val="4"/>
                <c:pt idx="0">
                  <c:v>50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8-4FFD-81BD-F1C459BC6048}"/>
            </c:ext>
          </c:extLst>
        </c:ser>
        <c:ser>
          <c:idx val="2"/>
          <c:order val="2"/>
          <c:tx>
            <c:strRef>
              <c:f>combo!$D$6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combo!$D$7:$D$10</c:f>
              <c:numCache>
                <c:formatCode>General</c:formatCode>
                <c:ptCount val="4"/>
                <c:pt idx="0">
                  <c:v>45</c:v>
                </c:pt>
                <c:pt idx="1">
                  <c:v>77</c:v>
                </c:pt>
                <c:pt idx="2">
                  <c:v>76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88-4FFD-81BD-F1C459BC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766896"/>
        <c:axId val="1412860576"/>
      </c:barChart>
      <c:lineChart>
        <c:grouping val="standard"/>
        <c:varyColors val="0"/>
        <c:ser>
          <c:idx val="3"/>
          <c:order val="3"/>
          <c:tx>
            <c:strRef>
              <c:f>combo!$E$6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combo!$E$7:$E$10</c:f>
              <c:numCache>
                <c:formatCode>General</c:formatCode>
                <c:ptCount val="4"/>
                <c:pt idx="0">
                  <c:v>68</c:v>
                </c:pt>
                <c:pt idx="1">
                  <c:v>40</c:v>
                </c:pt>
                <c:pt idx="2">
                  <c:v>37</c:v>
                </c:pt>
                <c:pt idx="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88-4FFD-81BD-F1C459BC6048}"/>
            </c:ext>
          </c:extLst>
        </c:ser>
        <c:ser>
          <c:idx val="4"/>
          <c:order val="4"/>
          <c:tx>
            <c:strRef>
              <c:f>combo!$F$6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combo!$A$7:$A$10</c:f>
              <c:strCache>
                <c:ptCount val="4"/>
                <c:pt idx="0">
                  <c:v>car a</c:v>
                </c:pt>
                <c:pt idx="1">
                  <c:v>car b</c:v>
                </c:pt>
                <c:pt idx="2">
                  <c:v>car c</c:v>
                </c:pt>
                <c:pt idx="3">
                  <c:v>car d</c:v>
                </c:pt>
              </c:strCache>
            </c:strRef>
          </c:cat>
          <c:val>
            <c:numRef>
              <c:f>combo!$F$7:$F$10</c:f>
              <c:numCache>
                <c:formatCode>General</c:formatCode>
                <c:ptCount val="4"/>
                <c:pt idx="0">
                  <c:v>65</c:v>
                </c:pt>
                <c:pt idx="1">
                  <c:v>30</c:v>
                </c:pt>
                <c:pt idx="2">
                  <c:v>66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88-4FFD-81BD-F1C459BC6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766896"/>
        <c:axId val="1412860576"/>
      </c:lineChart>
      <c:catAx>
        <c:axId val="13507668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60576"/>
        <c:crosses val="autoZero"/>
        <c:auto val="1"/>
        <c:lblAlgn val="ctr"/>
        <c:lblOffset val="100"/>
        <c:noMultiLvlLbl val="0"/>
      </c:catAx>
      <c:valAx>
        <c:axId val="14128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6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Hobbies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muticategory!$D$4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rgbClr val="FF0000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6-4083-BF96-E41FAB637CB8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36-4083-BF96-E41FAB637CB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6-4083-BF96-E41FAB637CB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C36-4083-BF96-E41FAB637CB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36-4083-BF96-E41FAB637CB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C36-4083-BF96-E41FAB637CB8}"/>
              </c:ext>
            </c:extLst>
          </c:dPt>
          <c:cat>
            <c:multiLvlStrRef>
              <c:f>muticategory!$B$5:$C$13</c:f>
              <c:multiLvlStrCache>
                <c:ptCount val="9"/>
                <c:lvl>
                  <c:pt idx="0">
                    <c:v>Singing</c:v>
                  </c:pt>
                  <c:pt idx="1">
                    <c:v>Dancing</c:v>
                  </c:pt>
                  <c:pt idx="2">
                    <c:v>Yoga</c:v>
                  </c:pt>
                  <c:pt idx="3">
                    <c:v>Reading </c:v>
                  </c:pt>
                  <c:pt idx="4">
                    <c:v>Listening to music</c:v>
                  </c:pt>
                  <c:pt idx="5">
                    <c:v>Drawing</c:v>
                  </c:pt>
                  <c:pt idx="6">
                    <c:v>Cooking</c:v>
                  </c:pt>
                  <c:pt idx="7">
                    <c:v>Watching Movies</c:v>
                  </c:pt>
                  <c:pt idx="8">
                    <c:v>Acting</c:v>
                  </c:pt>
                </c:lvl>
                <c:lvl>
                  <c:pt idx="0">
                    <c:v>sangu</c:v>
                  </c:pt>
                  <c:pt idx="3">
                    <c:v>bharati</c:v>
                  </c:pt>
                  <c:pt idx="6">
                    <c:v>smitha</c:v>
                  </c:pt>
                </c:lvl>
              </c:multiLvlStrCache>
            </c:multiLvlStrRef>
          </c:cat>
          <c:val>
            <c:numRef>
              <c:f>muticategory!$D$5:$D$13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6-4083-BF96-E41FAB637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480032"/>
        <c:axId val="1238584672"/>
      </c:barChart>
      <c:catAx>
        <c:axId val="146948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584672"/>
        <c:crosses val="autoZero"/>
        <c:auto val="1"/>
        <c:lblAlgn val="ctr"/>
        <c:lblOffset val="100"/>
        <c:noMultiLvlLbl val="0"/>
      </c:catAx>
      <c:valAx>
        <c:axId val="12385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 car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'DAY 9'!$A$5</c:f>
              <c:strCache>
                <c:ptCount val="1"/>
                <c:pt idx="0">
                  <c:v>car 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5C-4D61-BD05-C233AD78AF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5C-4D61-BD05-C233AD78AF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5C-4D61-BD05-C233AD78AF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5C-4D61-BD05-C233AD78AF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5C-4D61-BD05-C233AD78AF7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'DAY 9'!$B$4:$F$4</c:f>
              <c:strCache>
                <c:ptCount val="5"/>
                <c:pt idx="0">
                  <c:v>2015</c:v>
                </c:pt>
                <c:pt idx="1">
                  <c:v>2017</c:v>
                </c:pt>
                <c:pt idx="2">
                  <c:v>2019</c:v>
                </c:pt>
                <c:pt idx="3">
                  <c:v>2021</c:v>
                </c:pt>
                <c:pt idx="4">
                  <c:v>2023</c:v>
                </c:pt>
              </c:strCache>
            </c:strRef>
          </c:cat>
          <c:val>
            <c:numRef>
              <c:f>'DAY 9'!$B$5:$F$5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68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5C-4D61-BD05-C233AD78AF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Engineering marks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0"/>
          <c:tx>
            <c:strRef>
              <c:f>donut!$C$4</c:f>
              <c:strCache>
                <c:ptCount val="1"/>
                <c:pt idx="0">
                  <c:v>Percent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donut!$B$5:$B$12</c:f>
              <c:strCache>
                <c:ptCount val="8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</c:strCache>
            </c:strRef>
          </c:cat>
          <c:val>
            <c:numRef>
              <c:f>donut!$C$5:$C$12</c:f>
              <c:numCache>
                <c:formatCode>0%</c:formatCode>
                <c:ptCount val="8"/>
                <c:pt idx="0">
                  <c:v>0.85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0.88</c:v>
                </c:pt>
                <c:pt idx="5">
                  <c:v>0.92</c:v>
                </c:pt>
                <c:pt idx="6">
                  <c:v>0.89</c:v>
                </c:pt>
                <c:pt idx="7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B9D-4451-B86C-88559C41B3F6}"/>
            </c:ext>
          </c:extLst>
        </c:ser>
        <c:ser>
          <c:idx val="0"/>
          <c:order val="1"/>
          <c:tx>
            <c:strRef>
              <c:f>donut!$C$4</c:f>
              <c:strCache>
                <c:ptCount val="1"/>
                <c:pt idx="0">
                  <c:v>Percent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9D-4451-B86C-88559C41B3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9D-4451-B86C-88559C41B3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9D-4451-B86C-88559C41B3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9D-4451-B86C-88559C41B3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9D-4451-B86C-88559C41B3F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B9D-4451-B86C-88559C41B3F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B9D-4451-B86C-88559C41B3F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B9D-4451-B86C-88559C41B3F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E8DE0FC-86E5-4452-9AD4-ED46574DEB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B9D-4451-B86C-88559C41B3F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2EEE015-6C29-432A-8487-DB2733F261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B9D-4451-B86C-88559C41B3F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613F0E0-B6DC-45A5-9C13-AFF2023F20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B9D-4451-B86C-88559C41B3F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83BCEF5-4F9A-4671-87B2-72BDA63DD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B9D-4451-B86C-88559C41B3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74E75E2-389A-464A-8E1C-631CD42359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B9D-4451-B86C-88559C41B3F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0A8553B-AEDC-4F57-8115-8921094ACD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B9D-4451-B86C-88559C41B3F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7D0D09F-AF0A-41E8-B5CF-C5CE6EF7DF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B9D-4451-B86C-88559C41B3F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845BDFF-AAC4-4962-A2B7-FE81E81C65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B9D-4451-B86C-88559C41B3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donut!$B$5:$B$12</c:f>
              <c:strCache>
                <c:ptCount val="8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</c:strCache>
            </c:strRef>
          </c:cat>
          <c:val>
            <c:numRef>
              <c:f>donut!$C$5:$C$12</c:f>
              <c:numCache>
                <c:formatCode>0%</c:formatCode>
                <c:ptCount val="8"/>
                <c:pt idx="0">
                  <c:v>0.85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0.88</c:v>
                </c:pt>
                <c:pt idx="5">
                  <c:v>0.92</c:v>
                </c:pt>
                <c:pt idx="6">
                  <c:v>0.89</c:v>
                </c:pt>
                <c:pt idx="7">
                  <c:v>0.95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donut!$B$5:$B$12</c15:f>
                <c15:dlblRangeCache>
                  <c:ptCount val="8"/>
                  <c:pt idx="0">
                    <c:v>1st</c:v>
                  </c:pt>
                  <c:pt idx="1">
                    <c:v>2nd</c:v>
                  </c:pt>
                  <c:pt idx="2">
                    <c:v>3rd</c:v>
                  </c:pt>
                  <c:pt idx="3">
                    <c:v>4th</c:v>
                  </c:pt>
                  <c:pt idx="4">
                    <c:v>5th</c:v>
                  </c:pt>
                  <c:pt idx="5">
                    <c:v>6th</c:v>
                  </c:pt>
                  <c:pt idx="6">
                    <c:v>7th</c:v>
                  </c:pt>
                  <c:pt idx="7">
                    <c:v>8th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EB9D-4451-B86C-88559C41B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/>
                </a:solidFill>
              </a:rPr>
              <a:t> Engineering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389104875003"/>
          <c:y val="0.18688707195115384"/>
          <c:w val="0.83818505135849486"/>
          <c:h val="0.73230938877285379"/>
        </c:manualLayout>
      </c:layout>
      <c:scatterChart>
        <c:scatterStyle val="lineMarker"/>
        <c:varyColors val="0"/>
        <c:ser>
          <c:idx val="0"/>
          <c:order val="0"/>
          <c:tx>
            <c:strRef>
              <c:f>donut!$C$4</c:f>
              <c:strCache>
                <c:ptCount val="1"/>
                <c:pt idx="0">
                  <c:v>Percent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donut!$B$5:$B$12</c:f>
              <c:strCache>
                <c:ptCount val="8"/>
                <c:pt idx="0">
                  <c:v>1st</c:v>
                </c:pt>
                <c:pt idx="1">
                  <c:v>2nd</c:v>
                </c:pt>
                <c:pt idx="2">
                  <c:v>3rd</c:v>
                </c:pt>
                <c:pt idx="3">
                  <c:v>4th</c:v>
                </c:pt>
                <c:pt idx="4">
                  <c:v>5th</c:v>
                </c:pt>
                <c:pt idx="5">
                  <c:v>6th</c:v>
                </c:pt>
                <c:pt idx="6">
                  <c:v>7th</c:v>
                </c:pt>
                <c:pt idx="7">
                  <c:v>8th</c:v>
                </c:pt>
              </c:strCache>
            </c:strRef>
          </c:xVal>
          <c:yVal>
            <c:numRef>
              <c:f>donut!$C$5:$C$12</c:f>
              <c:numCache>
                <c:formatCode>0%</c:formatCode>
                <c:ptCount val="8"/>
                <c:pt idx="0">
                  <c:v>0.85</c:v>
                </c:pt>
                <c:pt idx="1">
                  <c:v>0.9</c:v>
                </c:pt>
                <c:pt idx="2">
                  <c:v>0.8</c:v>
                </c:pt>
                <c:pt idx="3">
                  <c:v>0.9</c:v>
                </c:pt>
                <c:pt idx="4">
                  <c:v>0.88</c:v>
                </c:pt>
                <c:pt idx="5">
                  <c:v>0.92</c:v>
                </c:pt>
                <c:pt idx="6">
                  <c:v>0.89</c:v>
                </c:pt>
                <c:pt idx="7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D-4D9C-B6A9-446E0E1ED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73648"/>
        <c:axId val="1394276368"/>
      </c:scatterChart>
      <c:valAx>
        <c:axId val="1132373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76368"/>
        <c:crosses val="autoZero"/>
        <c:crossBetween val="midCat"/>
      </c:valAx>
      <c:valAx>
        <c:axId val="13942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3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bubble!$C$7:$C$11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bubble!$D$7:$D$11</c:f>
              <c:numCache>
                <c:formatCode>"$"#,##0_);[Red]\("$"#,##0\)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bubble!$E$7:$E$11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B776-4D82-B15F-70A0F679B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42325648"/>
        <c:axId val="262445247"/>
      </c:bubbleChart>
      <c:valAx>
        <c:axId val="12423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45247"/>
        <c:crosses val="autoZero"/>
        <c:crossBetween val="midCat"/>
      </c:valAx>
      <c:valAx>
        <c:axId val="2624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of Tomato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'stock &amp; Surface'!$N$6:$N$14</c:f>
              <c:numCache>
                <c:formatCode>General</c:formatCode>
                <c:ptCount val="9"/>
                <c:pt idx="0">
                  <c:v>110</c:v>
                </c:pt>
                <c:pt idx="1">
                  <c:v>111</c:v>
                </c:pt>
                <c:pt idx="2">
                  <c:v>102</c:v>
                </c:pt>
                <c:pt idx="3">
                  <c:v>103</c:v>
                </c:pt>
                <c:pt idx="4">
                  <c:v>114</c:v>
                </c:pt>
                <c:pt idx="5">
                  <c:v>105</c:v>
                </c:pt>
                <c:pt idx="6">
                  <c:v>110</c:v>
                </c:pt>
                <c:pt idx="7">
                  <c:v>107</c:v>
                </c:pt>
                <c:pt idx="8">
                  <c:v>110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B90-454C-9CBB-471EF1004F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'stock &amp; Surface'!$O$6:$O$14</c:f>
              <c:numCache>
                <c:formatCode>General</c:formatCode>
                <c:ptCount val="9"/>
                <c:pt idx="0">
                  <c:v>108</c:v>
                </c:pt>
                <c:pt idx="1">
                  <c:v>105</c:v>
                </c:pt>
                <c:pt idx="2">
                  <c:v>95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104</c:v>
                </c:pt>
                <c:pt idx="7">
                  <c:v>105</c:v>
                </c:pt>
                <c:pt idx="8">
                  <c:v>100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B90-454C-9CBB-471EF1004F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'stock &amp; Surface'!$P$6:$P$14</c:f>
              <c:numCache>
                <c:formatCode>General</c:formatCode>
                <c:ptCount val="9"/>
                <c:pt idx="0">
                  <c:v>109</c:v>
                </c:pt>
                <c:pt idx="1">
                  <c:v>108</c:v>
                </c:pt>
                <c:pt idx="2">
                  <c:v>100</c:v>
                </c:pt>
                <c:pt idx="3">
                  <c:v>100</c:v>
                </c:pt>
                <c:pt idx="4">
                  <c:v>110</c:v>
                </c:pt>
                <c:pt idx="5">
                  <c:v>100</c:v>
                </c:pt>
                <c:pt idx="6">
                  <c:v>109</c:v>
                </c:pt>
                <c:pt idx="7">
                  <c:v>106</c:v>
                </c:pt>
                <c:pt idx="8">
                  <c:v>101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5B90-454C-9CBB-471EF1004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hiLowLines>
        <c:axId val="159017791"/>
        <c:axId val="158959087"/>
      </c:stockChart>
      <c:catAx>
        <c:axId val="159017791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59087"/>
        <c:crosses val="autoZero"/>
        <c:auto val="1"/>
        <c:lblAlgn val="ctr"/>
        <c:lblOffset val="100"/>
        <c:noMultiLvlLbl val="0"/>
      </c:catAx>
      <c:valAx>
        <c:axId val="15895908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1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of Tomato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76717502904E-2"/>
          <c:y val="0.1435349073922606"/>
          <c:w val="0.81416189541515849"/>
          <c:h val="0.6714560953886981"/>
        </c:manualLayout>
      </c:layout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'stock &amp; Surface'!$N$6:$N$14</c:f>
              <c:numCache>
                <c:formatCode>General</c:formatCode>
                <c:ptCount val="9"/>
                <c:pt idx="0">
                  <c:v>110</c:v>
                </c:pt>
                <c:pt idx="1">
                  <c:v>111</c:v>
                </c:pt>
                <c:pt idx="2">
                  <c:v>102</c:v>
                </c:pt>
                <c:pt idx="3">
                  <c:v>103</c:v>
                </c:pt>
                <c:pt idx="4">
                  <c:v>114</c:v>
                </c:pt>
                <c:pt idx="5">
                  <c:v>105</c:v>
                </c:pt>
                <c:pt idx="6">
                  <c:v>110</c:v>
                </c:pt>
                <c:pt idx="7">
                  <c:v>107</c:v>
                </c:pt>
                <c:pt idx="8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9-4629-B547-EEF56F55357E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'stock &amp; Surface'!$O$6:$O$14</c:f>
              <c:numCache>
                <c:formatCode>General</c:formatCode>
                <c:ptCount val="9"/>
                <c:pt idx="0">
                  <c:v>108</c:v>
                </c:pt>
                <c:pt idx="1">
                  <c:v>105</c:v>
                </c:pt>
                <c:pt idx="2">
                  <c:v>95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104</c:v>
                </c:pt>
                <c:pt idx="7">
                  <c:v>105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09-4629-B547-EEF56F55357E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'stock &amp; Surface'!$P$6:$P$14</c:f>
              <c:numCache>
                <c:formatCode>General</c:formatCode>
                <c:ptCount val="9"/>
                <c:pt idx="0">
                  <c:v>109</c:v>
                </c:pt>
                <c:pt idx="1">
                  <c:v>108</c:v>
                </c:pt>
                <c:pt idx="2">
                  <c:v>100</c:v>
                </c:pt>
                <c:pt idx="3">
                  <c:v>100</c:v>
                </c:pt>
                <c:pt idx="4">
                  <c:v>110</c:v>
                </c:pt>
                <c:pt idx="5">
                  <c:v>100</c:v>
                </c:pt>
                <c:pt idx="6">
                  <c:v>109</c:v>
                </c:pt>
                <c:pt idx="7">
                  <c:v>106</c:v>
                </c:pt>
                <c:pt idx="8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09-4629-B547-EEF56F55357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7885615"/>
        <c:axId val="158938927"/>
        <c:axId val="161796159"/>
      </c:surface3DChart>
      <c:catAx>
        <c:axId val="1178856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8927"/>
        <c:crosses val="autoZero"/>
        <c:auto val="1"/>
        <c:lblAlgn val="ctr"/>
        <c:lblOffset val="100"/>
        <c:noMultiLvlLbl val="0"/>
      </c:catAx>
      <c:valAx>
        <c:axId val="1589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85615"/>
        <c:crosses val="autoZero"/>
        <c:crossBetween val="midCat"/>
      </c:valAx>
      <c:serAx>
        <c:axId val="16179615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389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  <a:r>
              <a:rPr lang="en-US" baseline="0"/>
              <a:t> of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Radar!$B$3:$B$7</c:f>
              <c:strCache>
                <c:ptCount val="5"/>
                <c:pt idx="0">
                  <c:v>Omg 2</c:v>
                </c:pt>
                <c:pt idx="1">
                  <c:v>Toby</c:v>
                </c:pt>
                <c:pt idx="2">
                  <c:v>Dream Girl</c:v>
                </c:pt>
                <c:pt idx="3">
                  <c:v>Jailer</c:v>
                </c:pt>
                <c:pt idx="4">
                  <c:v>Gadar</c:v>
                </c:pt>
              </c:strCache>
            </c:strRef>
          </c:cat>
          <c:val>
            <c:numRef>
              <c:f>Radar!$C$3:$C$7</c:f>
              <c:numCache>
                <c:formatCode>General</c:formatCode>
                <c:ptCount val="5"/>
                <c:pt idx="0">
                  <c:v>4.5</c:v>
                </c:pt>
                <c:pt idx="1">
                  <c:v>4</c:v>
                </c:pt>
                <c:pt idx="2">
                  <c:v>3.8</c:v>
                </c:pt>
                <c:pt idx="3">
                  <c:v>4.7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6-4B4A-B7AB-593EC4F77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77087"/>
        <c:axId val="166381855"/>
      </c:radarChart>
      <c:catAx>
        <c:axId val="16407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81855"/>
        <c:crosses val="autoZero"/>
        <c:auto val="1"/>
        <c:lblAlgn val="ctr"/>
        <c:lblOffset val="100"/>
        <c:noMultiLvlLbl val="0"/>
      </c:catAx>
      <c:valAx>
        <c:axId val="1663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gauge!$C$3</c:f>
              <c:strCache>
                <c:ptCount val="1"/>
                <c:pt idx="0">
                  <c:v>Speedometer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20-4987-AAAC-E28A04FDC32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220-4987-AAAC-E28A04FDC328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20-4987-AAAC-E28A04FDC328}"/>
              </c:ext>
            </c:extLst>
          </c:dPt>
          <c:dPt>
            <c:idx val="3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220-4987-AAAC-E28A04FDC32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5327A7B-BC25-48F7-809B-83B5372C1A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20-4987-AAAC-E28A04FDC3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F9374B-A9EE-4B0D-BA3B-590853869D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20-4987-AAAC-E28A04FDC32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089298E-DC4A-4E3E-A279-61522C3E9A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20-4987-AAAC-E28A04FDC32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20-4987-AAAC-E28A04FDC3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gauge!$C$4:$C$7</c:f>
              <c:numCache>
                <c:formatCode>General</c:formatCode>
                <c:ptCount val="4"/>
                <c:pt idx="0">
                  <c:v>15</c:v>
                </c:pt>
                <c:pt idx="1">
                  <c:v>45</c:v>
                </c:pt>
                <c:pt idx="2">
                  <c:v>40</c:v>
                </c:pt>
                <c:pt idx="3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gauge!$B$4:$B$6</c15:f>
                <c15:dlblRangeCache>
                  <c:ptCount val="3"/>
                  <c:pt idx="0">
                    <c:v>Initial</c:v>
                  </c:pt>
                  <c:pt idx="1">
                    <c:v>Middle</c:v>
                  </c:pt>
                  <c:pt idx="2">
                    <c:v>End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220-4987-AAAC-E28A04FDC3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gauge!$D$3</c:f>
              <c:strCache>
                <c:ptCount val="1"/>
                <c:pt idx="0">
                  <c:v>Pointer</c:v>
                </c:pt>
              </c:strCache>
            </c:strRef>
          </c:tx>
          <c:dPt>
            <c:idx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220-4987-AAAC-E28A04FDC32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20-4987-AAAC-E28A04FDC328}"/>
              </c:ext>
            </c:extLst>
          </c:dPt>
          <c:dPt>
            <c:idx val="2"/>
            <c:bubble3D val="0"/>
            <c:explosion val="1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220-4987-AAAC-E28A04FDC32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BB-4114-A550-7164370EECD7}"/>
              </c:ext>
            </c:extLst>
          </c:dPt>
          <c:dLbls>
            <c:delete val="1"/>
          </c:dLbls>
          <c:val>
            <c:numRef>
              <c:f>gauge!$D$4:$D$7</c:f>
              <c:numCache>
                <c:formatCode>General</c:formatCode>
                <c:ptCount val="4"/>
                <c:pt idx="0">
                  <c:v>90</c:v>
                </c:pt>
                <c:pt idx="1">
                  <c:v>1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0-4987-AAAC-E28A04FDC3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Thermometer!$C$3</c:f>
              <c:strCache>
                <c:ptCount val="1"/>
                <c:pt idx="0">
                  <c:v>Current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Thermometer!$C$4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2-4946-B8A1-386FD957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8856480"/>
        <c:axId val="837413824"/>
      </c:barChart>
      <c:barChart>
        <c:barDir val="col"/>
        <c:grouping val="clustered"/>
        <c:varyColors val="0"/>
        <c:ser>
          <c:idx val="1"/>
          <c:order val="1"/>
          <c:tx>
            <c:strRef>
              <c:f>Thermometer!$D$3</c:f>
              <c:strCache>
                <c:ptCount val="1"/>
                <c:pt idx="0">
                  <c:v>New Salary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Thermometer!$D$4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F2-4946-B8A1-386FD9579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7343328"/>
        <c:axId val="1379862672"/>
      </c:barChart>
      <c:catAx>
        <c:axId val="122885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37413824"/>
        <c:crosses val="autoZero"/>
        <c:auto val="1"/>
        <c:lblAlgn val="ctr"/>
        <c:lblOffset val="100"/>
        <c:noMultiLvlLbl val="0"/>
      </c:catAx>
      <c:valAx>
        <c:axId val="837413824"/>
        <c:scaling>
          <c:orientation val="minMax"/>
        </c:scaling>
        <c:delete val="0"/>
        <c:axPos val="l"/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856480"/>
        <c:crosses val="autoZero"/>
        <c:crossBetween val="between"/>
      </c:valAx>
      <c:valAx>
        <c:axId val="1379862672"/>
        <c:scaling>
          <c:orientation val="minMax"/>
          <c:max val="1"/>
          <c:min val="0"/>
        </c:scaling>
        <c:delete val="1"/>
        <c:axPos val="r"/>
        <c:numFmt formatCode="0%" sourceLinked="1"/>
        <c:majorTickMark val="out"/>
        <c:minorTickMark val="none"/>
        <c:tickLblPos val="nextTo"/>
        <c:crossAx val="1387343328"/>
        <c:crosses val="max"/>
        <c:crossBetween val="between"/>
      </c:valAx>
      <c:catAx>
        <c:axId val="1387343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379862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Placement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Milestone!$C$5:$C$12</c:f>
              <c:strCache>
                <c:ptCount val="8"/>
                <c:pt idx="0">
                  <c:v>planning</c:v>
                </c:pt>
                <c:pt idx="1">
                  <c:v>Req elicitation</c:v>
                </c:pt>
                <c:pt idx="2">
                  <c:v>SIPOC</c:v>
                </c:pt>
                <c:pt idx="3">
                  <c:v>BCD</c:v>
                </c:pt>
                <c:pt idx="4">
                  <c:v>Swimlane</c:v>
                </c:pt>
                <c:pt idx="5">
                  <c:v>Use case</c:v>
                </c:pt>
                <c:pt idx="6">
                  <c:v>User Stories</c:v>
                </c:pt>
                <c:pt idx="7">
                  <c:v>Story Board</c:v>
                </c:pt>
              </c:strCache>
            </c:strRef>
          </c:cat>
          <c:val>
            <c:numRef>
              <c:f>Milestone!$D$5:$D$12</c:f>
              <c:numCache>
                <c:formatCode>General</c:formatCode>
                <c:ptCount val="8"/>
                <c:pt idx="0">
                  <c:v>10</c:v>
                </c:pt>
                <c:pt idx="1">
                  <c:v>-10</c:v>
                </c:pt>
                <c:pt idx="2">
                  <c:v>10</c:v>
                </c:pt>
                <c:pt idx="3">
                  <c:v>-10</c:v>
                </c:pt>
                <c:pt idx="4">
                  <c:v>10</c:v>
                </c:pt>
                <c:pt idx="5">
                  <c:v>-10</c:v>
                </c:pt>
                <c:pt idx="6">
                  <c:v>10</c:v>
                </c:pt>
                <c:pt idx="7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CB-4EA4-A0BD-AF66DD1DD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3850352"/>
        <c:axId val="1302155616"/>
      </c:lineChart>
      <c:lineChart>
        <c:grouping val="standard"/>
        <c:varyColors val="0"/>
        <c:ser>
          <c:idx val="0"/>
          <c:order val="0"/>
          <c:tx>
            <c:v>Date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Milestone!$B$5:$B$12</c:f>
              <c:numCache>
                <c:formatCode>d\-mmm</c:formatCode>
                <c:ptCount val="8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</c:numCache>
            </c:numRef>
          </c:cat>
          <c:val>
            <c:numRef>
              <c:f>Milestone!$C$5:$C$12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B-4EA4-A0BD-AF66DD1DD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8173504"/>
        <c:axId val="688313952"/>
      </c:lineChart>
      <c:catAx>
        <c:axId val="1423850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2155616"/>
        <c:crosses val="autoZero"/>
        <c:auto val="1"/>
        <c:lblAlgn val="ctr"/>
        <c:lblOffset val="100"/>
        <c:noMultiLvlLbl val="0"/>
      </c:catAx>
      <c:valAx>
        <c:axId val="1302155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850352"/>
        <c:crossesAt val="1"/>
        <c:crossBetween val="between"/>
      </c:valAx>
      <c:valAx>
        <c:axId val="68831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58173504"/>
        <c:crossesAt val="45139"/>
        <c:crossBetween val="between"/>
      </c:valAx>
      <c:dateAx>
        <c:axId val="1358173504"/>
        <c:scaling>
          <c:orientation val="minMax"/>
        </c:scaling>
        <c:delete val="1"/>
        <c:axPos val="t"/>
        <c:numFmt formatCode="d\-mmm" sourceLinked="1"/>
        <c:majorTickMark val="none"/>
        <c:minorTickMark val="none"/>
        <c:tickLblPos val="high"/>
        <c:crossAx val="688313952"/>
        <c:crosses val="max"/>
        <c:auto val="0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Waterfall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6969655395439"/>
          <c:y val="0.15042833187518226"/>
          <c:w val="0.8697574097575077"/>
          <c:h val="0.67145778652668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Waterfall!$E$4:$E$5</c:f>
              <c:strCache>
                <c:ptCount val="2"/>
                <c:pt idx="0">
                  <c:v>Float</c:v>
                </c:pt>
                <c:pt idx="1">
                  <c:v>10000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Waterfall!$E$6:$E$16</c:f>
              <c:numCache>
                <c:formatCode>General</c:formatCode>
                <c:ptCount val="11"/>
                <c:pt idx="1">
                  <c:v>6000</c:v>
                </c:pt>
                <c:pt idx="2">
                  <c:v>-100</c:v>
                </c:pt>
                <c:pt idx="3">
                  <c:v>900</c:v>
                </c:pt>
                <c:pt idx="4">
                  <c:v>1800</c:v>
                </c:pt>
                <c:pt idx="5">
                  <c:v>1500</c:v>
                </c:pt>
                <c:pt idx="6">
                  <c:v>1600</c:v>
                </c:pt>
                <c:pt idx="7">
                  <c:v>1900</c:v>
                </c:pt>
                <c:pt idx="8">
                  <c:v>1000</c:v>
                </c:pt>
                <c:pt idx="1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A-412A-A7E1-0E88C2173747}"/>
            </c:ext>
          </c:extLst>
        </c:ser>
        <c:ser>
          <c:idx val="1"/>
          <c:order val="1"/>
          <c:tx>
            <c:strRef>
              <c:f>Waterfall!$F$4:$F$5</c:f>
              <c:strCache>
                <c:ptCount val="2"/>
                <c:pt idx="0">
                  <c:v>Positive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Waterfall!$F$6:$F$16</c:f>
              <c:numCache>
                <c:formatCode>General</c:formatCode>
                <c:ptCount val="11"/>
                <c:pt idx="1">
                  <c:v>1000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1700</c:v>
                </c:pt>
                <c:pt idx="6">
                  <c:v>0</c:v>
                </c:pt>
                <c:pt idx="7">
                  <c:v>2000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A-412A-A7E1-0E88C2173747}"/>
            </c:ext>
          </c:extLst>
        </c:ser>
        <c:ser>
          <c:idx val="2"/>
          <c:order val="2"/>
          <c:tx>
            <c:strRef>
              <c:f>Waterfall!$G$4:$G$5</c:f>
              <c:strCache>
                <c:ptCount val="2"/>
                <c:pt idx="0">
                  <c:v>Negative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Waterfall!$G$6:$G$16</c:f>
              <c:numCache>
                <c:formatCode>General</c:formatCode>
                <c:ptCount val="11"/>
                <c:pt idx="1">
                  <c:v>0</c:v>
                </c:pt>
                <c:pt idx="2">
                  <c:v>1100</c:v>
                </c:pt>
                <c:pt idx="3">
                  <c:v>0</c:v>
                </c:pt>
                <c:pt idx="4">
                  <c:v>200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A-412A-A7E1-0E88C2173747}"/>
            </c:ext>
          </c:extLst>
        </c:ser>
        <c:ser>
          <c:idx val="3"/>
          <c:order val="3"/>
          <c:tx>
            <c:strRef>
              <c:f>Waterfall!$H$4:$H$5</c:f>
              <c:strCache>
                <c:ptCount val="2"/>
                <c:pt idx="0">
                  <c:v>start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Waterfall!$H$6:$H$16</c:f>
              <c:numCache>
                <c:formatCode>General</c:formatCode>
                <c:ptCount val="1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A-412A-A7E1-0E88C2173747}"/>
            </c:ext>
          </c:extLst>
        </c:ser>
        <c:ser>
          <c:idx val="4"/>
          <c:order val="4"/>
          <c:tx>
            <c:strRef>
              <c:f>Waterfall!$I$4:$I$5</c:f>
              <c:strCache>
                <c:ptCount val="2"/>
                <c:pt idx="0">
                  <c:v>end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Waterfall!$D$6:$D$16</c:f>
              <c:strCache>
                <c:ptCount val="9"/>
                <c:pt idx="0">
                  <c:v>Start</c:v>
                </c:pt>
                <c:pt idx="1">
                  <c:v>planning</c:v>
                </c:pt>
                <c:pt idx="2">
                  <c:v>Req elicitation</c:v>
                </c:pt>
                <c:pt idx="3">
                  <c:v>SIPOC</c:v>
                </c:pt>
                <c:pt idx="4">
                  <c:v>BCD</c:v>
                </c:pt>
                <c:pt idx="5">
                  <c:v>Swimlane</c:v>
                </c:pt>
                <c:pt idx="6">
                  <c:v>Use case</c:v>
                </c:pt>
                <c:pt idx="7">
                  <c:v>User Stories</c:v>
                </c:pt>
                <c:pt idx="8">
                  <c:v>Story Board</c:v>
                </c:pt>
              </c:strCache>
            </c:strRef>
          </c:cat>
          <c:val>
            <c:numRef>
              <c:f>Waterfall!$I$6:$I$16</c:f>
              <c:numCache>
                <c:formatCode>General</c:formatCode>
                <c:ptCount val="11"/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A-412A-A7E1-0E88C2173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428274064"/>
        <c:axId val="1512392816"/>
      </c:barChart>
      <c:catAx>
        <c:axId val="14282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92816"/>
        <c:crosses val="autoZero"/>
        <c:auto val="1"/>
        <c:lblAlgn val="ctr"/>
        <c:lblOffset val="100"/>
        <c:noMultiLvlLbl val="0"/>
      </c:catAx>
      <c:valAx>
        <c:axId val="15123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7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'Gantt+protection'!$C$3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'Gantt+protection'!$B$4:$B$11</c:f>
              <c:strCache>
                <c:ptCount val="8"/>
                <c:pt idx="0">
                  <c:v>planning</c:v>
                </c:pt>
                <c:pt idx="1">
                  <c:v>Req elicitation</c:v>
                </c:pt>
                <c:pt idx="2">
                  <c:v>SIPOC</c:v>
                </c:pt>
                <c:pt idx="3">
                  <c:v>BCD</c:v>
                </c:pt>
                <c:pt idx="4">
                  <c:v>Swimlane</c:v>
                </c:pt>
                <c:pt idx="5">
                  <c:v>Use case</c:v>
                </c:pt>
                <c:pt idx="6">
                  <c:v>User Stories</c:v>
                </c:pt>
                <c:pt idx="7">
                  <c:v>Story Board</c:v>
                </c:pt>
              </c:strCache>
            </c:strRef>
          </c:cat>
          <c:val>
            <c:numRef>
              <c:f>'Gantt+protection'!$C$4:$C$11</c:f>
              <c:numCache>
                <c:formatCode>m/d/yyyy</c:formatCode>
                <c:ptCount val="8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E-43E5-BAAA-0CE7E88A5166}"/>
            </c:ext>
          </c:extLst>
        </c:ser>
        <c:ser>
          <c:idx val="1"/>
          <c:order val="1"/>
          <c:tx>
            <c:strRef>
              <c:f>'Gantt+protection'!$E$3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'Gantt+protection'!$B$4:$B$11</c:f>
              <c:strCache>
                <c:ptCount val="8"/>
                <c:pt idx="0">
                  <c:v>planning</c:v>
                </c:pt>
                <c:pt idx="1">
                  <c:v>Req elicitation</c:v>
                </c:pt>
                <c:pt idx="2">
                  <c:v>SIPOC</c:v>
                </c:pt>
                <c:pt idx="3">
                  <c:v>BCD</c:v>
                </c:pt>
                <c:pt idx="4">
                  <c:v>Swimlane</c:v>
                </c:pt>
                <c:pt idx="5">
                  <c:v>Use case</c:v>
                </c:pt>
                <c:pt idx="6">
                  <c:v>User Stories</c:v>
                </c:pt>
                <c:pt idx="7">
                  <c:v>Story Board</c:v>
                </c:pt>
              </c:strCache>
            </c:strRef>
          </c:cat>
          <c:val>
            <c:numRef>
              <c:f>'Gantt+protection'!$E$4:$E$11</c:f>
              <c:numCache>
                <c:formatCode>General</c:formatCode>
                <c:ptCount val="8"/>
                <c:pt idx="0">
                  <c:v>37</c:v>
                </c:pt>
                <c:pt idx="1">
                  <c:v>28</c:v>
                </c:pt>
                <c:pt idx="2">
                  <c:v>55</c:v>
                </c:pt>
                <c:pt idx="3">
                  <c:v>30</c:v>
                </c:pt>
                <c:pt idx="4">
                  <c:v>50</c:v>
                </c:pt>
                <c:pt idx="5">
                  <c:v>46</c:v>
                </c:pt>
                <c:pt idx="6">
                  <c:v>50</c:v>
                </c:pt>
                <c:pt idx="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5E-43E5-BAAA-0CE7E88A5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0136255"/>
        <c:axId val="1426766575"/>
      </c:barChart>
      <c:catAx>
        <c:axId val="14401362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766575"/>
        <c:crosses val="autoZero"/>
        <c:auto val="1"/>
        <c:lblAlgn val="ctr"/>
        <c:lblOffset val="100"/>
        <c:noMultiLvlLbl val="0"/>
      </c:catAx>
      <c:valAx>
        <c:axId val="1426766575"/>
        <c:scaling>
          <c:orientation val="minMax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13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1</xdr:row>
      <xdr:rowOff>171450</xdr:rowOff>
    </xdr:from>
    <xdr:to>
      <xdr:col>12</xdr:col>
      <xdr:colOff>412750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36F51D-D253-2AC5-DAE2-50DE8D353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590550</xdr:colOff>
      <xdr:row>1</xdr:row>
      <xdr:rowOff>88900</xdr:rowOff>
    </xdr:from>
    <xdr:to>
      <xdr:col>18</xdr:col>
      <xdr:colOff>457199</xdr:colOff>
      <xdr:row>16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194DCC-99D9-AF38-001F-C9C65DD7A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215900</xdr:colOff>
      <xdr:row>9</xdr:row>
      <xdr:rowOff>0</xdr:rowOff>
    </xdr:from>
    <xdr:to>
      <xdr:col>5</xdr:col>
      <xdr:colOff>546100</xdr:colOff>
      <xdr:row>23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88516D-B132-1D48-2901-73372F167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293168</xdr:colOff>
      <xdr:row>17</xdr:row>
      <xdr:rowOff>167593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A0414D-7B45-48A6-BA9E-CA365A9F5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304800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B1AF5-1F54-41A9-9023-0A6D17C0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288925</xdr:colOff>
      <xdr:row>4</xdr:row>
      <xdr:rowOff>107950</xdr:rowOff>
    </xdr:from>
    <xdr:to>
      <xdr:col>13</xdr:col>
      <xdr:colOff>593725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E774A-C930-E0DA-03E9-51630B1C9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2</xdr:row>
      <xdr:rowOff>82550</xdr:rowOff>
    </xdr:from>
    <xdr:to>
      <xdr:col>12</xdr:col>
      <xdr:colOff>536575</xdr:colOff>
      <xdr:row>15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E9808-D002-63DB-6639-DDF75351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5</xdr:row>
      <xdr:rowOff>152400</xdr:rowOff>
    </xdr:from>
    <xdr:to>
      <xdr:col>10</xdr:col>
      <xdr:colOff>431800</xdr:colOff>
      <xdr:row>18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6AF74F-6336-41A7-A5A4-64275CA90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44097</xdr:colOff>
      <xdr:row>2</xdr:row>
      <xdr:rowOff>31062</xdr:rowOff>
    </xdr:from>
    <xdr:to>
      <xdr:col>18</xdr:col>
      <xdr:colOff>77419</xdr:colOff>
      <xdr:row>18</xdr:row>
      <xdr:rowOff>61736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49E01-2BF2-1315-D2E0-C6F4B458B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419807</xdr:colOff>
      <xdr:row>1</xdr:row>
      <xdr:rowOff>170392</xdr:rowOff>
    </xdr:from>
    <xdr:to>
      <xdr:col>10</xdr:col>
      <xdr:colOff>194028</xdr:colOff>
      <xdr:row>19</xdr:row>
      <xdr:rowOff>97014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E2BCF-D669-B77F-B1A4-451A9AAA3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527049</xdr:colOff>
      <xdr:row>2</xdr:row>
      <xdr:rowOff>31750</xdr:rowOff>
    </xdr:from>
    <xdr:to>
      <xdr:col>13</xdr:col>
      <xdr:colOff>279400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842EA3-41D7-5D7A-A3DA-BC79F5459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198916</xdr:colOff>
      <xdr:row>3</xdr:row>
      <xdr:rowOff>38100</xdr:rowOff>
    </xdr:from>
    <xdr:to>
      <xdr:col>24</xdr:col>
      <xdr:colOff>536575</xdr:colOff>
      <xdr:row>20</xdr:row>
      <xdr:rowOff>84157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12A514-7F3E-8A06-C1B1-5CBBA88E6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135415</xdr:colOff>
      <xdr:row>3</xdr:row>
      <xdr:rowOff>108791</xdr:rowOff>
    </xdr:from>
    <xdr:to>
      <xdr:col>32</xdr:col>
      <xdr:colOff>423078</xdr:colOff>
      <xdr:row>18</xdr:row>
      <xdr:rowOff>97774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EAA0D-9A7F-08EE-B74A-C8A2F2147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288925</xdr:colOff>
      <xdr:row>2</xdr:row>
      <xdr:rowOff>82550</xdr:rowOff>
    </xdr:from>
    <xdr:to>
      <xdr:col>10</xdr:col>
      <xdr:colOff>593725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224C7E-1649-5375-F816-53EDE9A1C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127000</xdr:rowOff>
    </xdr:from>
    <xdr:to>
      <xdr:col>13</xdr:col>
      <xdr:colOff>295275</xdr:colOff>
      <xdr:row>17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061C6F-BCE5-2A79-58F6-112A548E5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228203</xdr:colOff>
      <xdr:row>1</xdr:row>
      <xdr:rowOff>23018</xdr:rowOff>
    </xdr:from>
    <xdr:to>
      <xdr:col>7</xdr:col>
      <xdr:colOff>53579</xdr:colOff>
      <xdr:row>15</xdr:row>
      <xdr:rowOff>3969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A14CD-575A-6F1B-8419-F5E02057F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0.5853</cdr:x>
      <cdr:y>0.50531</cdr:y>
    </cdr:from>
    <cdr:to>
      <cdr:x>0.70709</cdr:x>
      <cdr:y>0.94646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2BE8753-2227-C8B0-A571-3BC3006C3F2B}"/>
            </a:ext>
          </a:extLst>
        </cdr:cNvPr>
        <cdr:cNvSpPr/>
      </cdr:nvSpPr>
      <cdr:spPr>
        <a:xfrm xmlns:a="http://schemas.openxmlformats.org/drawingml/2006/main">
          <a:off x="610367" y="1384519"/>
          <a:ext cx="127000" cy="1208690"/>
        </a:xfrm>
        <a:prstGeom xmlns:a="http://schemas.openxmlformats.org/drawingml/2006/main" prst="rect">
          <a:avLst/>
        </a:prstGeom>
        <a:gradFill xmlns:a="http://schemas.openxmlformats.org/drawingml/2006/main">
          <a:gsLst>
            <a:gs pos="0">
              <a:schemeClr val="tx1"/>
            </a:gs>
            <a:gs pos="50000">
              <a:schemeClr val="bg1"/>
            </a:gs>
            <a:gs pos="100000">
              <a:schemeClr val="tx1"/>
            </a:gs>
          </a:gsLst>
          <a:lin ang="10800000" scaled="0"/>
        </a:gradFill>
        <a:ln xmlns:a="http://schemas.openxmlformats.org/drawingml/2006/main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0.52212</cdr:x>
      <cdr:y>0.94019</cdr:y>
    </cdr:from>
    <cdr:to>
      <cdr:x>0.77232</cdr:x>
      <cdr:y>0.98779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C1CFC7E7-0A6D-EBA9-F4A2-8CFAA129D65D}"/>
            </a:ext>
          </a:extLst>
        </cdr:cNvPr>
        <cdr:cNvSpPr/>
      </cdr:nvSpPr>
      <cdr:spPr>
        <a:xfrm xmlns:a="http://schemas.openxmlformats.org/drawingml/2006/main">
          <a:off x="546016" y="2570743"/>
          <a:ext cx="261651" cy="130156"/>
        </a:xfrm>
        <a:prstGeom xmlns:a="http://schemas.openxmlformats.org/drawingml/2006/main" prst="ellipse">
          <a:avLst/>
        </a:prstGeom>
        <a:gradFill xmlns:a="http://schemas.openxmlformats.org/drawingml/2006/main">
          <a:gsLst>
            <a:gs pos="0">
              <a:schemeClr val="tx1"/>
            </a:gs>
            <a:gs pos="50000">
              <a:schemeClr val="accent1">
                <a:lumMod val="45000"/>
                <a:lumOff val="55000"/>
              </a:schemeClr>
            </a:gs>
            <a:gs pos="100000">
              <a:schemeClr val="tx1"/>
            </a:gs>
          </a:gsLst>
          <a:lin ang="10800000" scaled="0"/>
        </a:gradFill>
        <a:ln xmlns:a="http://schemas.openxmlformats.org/drawingml/2006/main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120650</xdr:rowOff>
    </xdr:from>
    <xdr:to>
      <xdr:col>12</xdr:col>
      <xdr:colOff>371475</xdr:colOff>
      <xdr:row>17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2850B-300C-613F-91F6-D18520E17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307974</xdr:colOff>
      <xdr:row>2</xdr:row>
      <xdr:rowOff>107950</xdr:rowOff>
    </xdr:from>
    <xdr:to>
      <xdr:col>19</xdr:col>
      <xdr:colOff>527050</xdr:colOff>
      <xdr:row>17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2A578F-613E-FCFA-379D-D56F2348E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492124</xdr:colOff>
      <xdr:row>2</xdr:row>
      <xdr:rowOff>180974</xdr:rowOff>
    </xdr:from>
    <xdr:to>
      <xdr:col>15</xdr:col>
      <xdr:colOff>247650</xdr:colOff>
      <xdr:row>19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2DD02-B6D6-0F2C-E715-F2383C67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4974E-1F3D-410E-A770-A094A4BBCA64}" name="Table4" displayName="Table4" ref="A4:F8" totalsRowShown="0">
  <autoFilter ref="A4:F8" xr:uid="{B7A4974E-1F3D-410E-A770-A094A4BBCA64}"/>
  <tableColumns count="6">
    <tableColumn id="1" xr3:uid="{910DD7A3-9AE1-4BA4-A241-B2625437EE85}" name="Car/Year"/>
    <tableColumn id="2" xr3:uid="{BDCB5787-AAB8-4634-B198-944C129E7DBE}" name="2015"/>
    <tableColumn id="3" xr3:uid="{ABE993D2-A429-4E40-970A-700FFEAD41E6}" name="2017"/>
    <tableColumn id="4" xr3:uid="{E9B74C22-6B2C-4A92-B1EA-18D92B8CFA56}" name="2019"/>
    <tableColumn id="5" xr3:uid="{C08F4EA3-9924-42A1-AAA7-23DF1360C065}" name="2021"/>
    <tableColumn id="6" xr3:uid="{C9AE88E2-9798-4253-B755-CAF9E4DEE1D0}" name="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84CFA1-CD5D-4423-99A1-39947DAA25B0}" name="Table410" displayName="Table410" ref="A6:F10" totalsRowShown="0">
  <autoFilter ref="A6:F10" xr:uid="{B384CFA1-CD5D-4423-99A1-39947DAA25B0}"/>
  <tableColumns count="6">
    <tableColumn id="1" xr3:uid="{08B4DBF1-3939-4514-82DB-E4124999D2E6}" name="Car/Year"/>
    <tableColumn id="2" xr3:uid="{674997AB-7A55-4B73-AEE3-9F569AAF176A}" name="2015"/>
    <tableColumn id="3" xr3:uid="{0743E599-E982-41EB-B901-722BCE464033}" name="2017"/>
    <tableColumn id="4" xr3:uid="{6E3D660A-D870-4B73-82F3-FD68DCE7AB76}" name="2019"/>
    <tableColumn id="5" xr3:uid="{153AC9E6-0870-444B-9562-34D289BD0546}" name="2021"/>
    <tableColumn id="6" xr3:uid="{078D444D-3D26-4371-BE05-23D7BBA0009B}" name="20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260162-E645-4138-93E4-EB918B02C8DA}" name="Table10" displayName="Table10" ref="B4:D13" totalsRowShown="0" headerRowDxfId="16" headerRowBorderDxfId="15" tableBorderDxfId="14" totalsRowBorderDxfId="13">
  <autoFilter ref="B4:D13" xr:uid="{B3260162-E645-4138-93E4-EB918B02C8DA}"/>
  <tableColumns count="3">
    <tableColumn id="1" xr3:uid="{094E7772-5093-487E-AAF0-9D252469D2B7}" name="Students" dataDxfId="12"/>
    <tableColumn id="2" xr3:uid="{A0F04C9F-983F-4428-8AC2-DB30A5F393AC}" name="Hobbies" dataDxfId="11"/>
    <tableColumn id="3" xr3:uid="{FA312FC2-FD35-4591-979E-97F0E7AD418A}" name="Hour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DC1534-37BE-4888-BF03-C2E27682B952}" name="Table6" displayName="Table6" ref="B4:C12" totalsRowShown="0">
  <autoFilter ref="B4:C12" xr:uid="{50DC1534-37BE-4888-BF03-C2E27682B952}"/>
  <tableColumns count="2">
    <tableColumn id="1" xr3:uid="{DCBDECBD-C526-40B4-93C3-B5B27D480876}" name="Semester"/>
    <tableColumn id="2" xr3:uid="{4645B3A2-CFEB-400A-81FA-B956E7021A1E}" nam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56F84C-DFFF-43A5-980D-21967B8B3A18}" name="Table7" displayName="Table7" ref="C6:E11" totalsRowShown="0" headerRowDxfId="9" tableBorderDxfId="8">
  <autoFilter ref="C6:E11" xr:uid="{9456F84C-DFFF-43A5-980D-21967B8B3A18}"/>
  <tableColumns count="3">
    <tableColumn id="1" xr3:uid="{23539F8C-892C-4F8B-83C6-E95643C21BE4}" name="Number of Items" dataDxfId="7"/>
    <tableColumn id="2" xr3:uid="{64956BC9-F274-41E6-AD97-CCAB26292A1B}" name="Sales" dataDxfId="6"/>
    <tableColumn id="3" xr3:uid="{888FA573-BA95-46A7-BBC4-8E4C333F7A88}" name="Profit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476C2-5771-40C5-A7D6-C1048F62BADE}" name="Table2" displayName="Table2" ref="M5:P14" totalsRowShown="0">
  <autoFilter ref="M5:P14" xr:uid="{6CB476C2-5771-40C5-A7D6-C1048F62BADE}"/>
  <tableColumns count="4">
    <tableColumn id="1" xr3:uid="{CE3CF1C9-1C67-4788-ADAA-64397A552A85}" name="Column1" dataDxfId="4"/>
    <tableColumn id="2" xr3:uid="{F16B16EB-2DEA-4003-AEF5-5DAAC49B0C78}" name="High"/>
    <tableColumn id="3" xr3:uid="{50464D57-27D8-4D5F-95D5-2B224F40571E}" name="Low"/>
    <tableColumn id="4" xr3:uid="{05B55251-F27D-4237-B36C-564F5D83AF1B}" name="Clo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7C04B-7AF2-4E67-91D2-E8F5F86FD953}" name="Table1" displayName="Table1" ref="B3:E11" totalsRowShown="0">
  <autoFilter ref="B3:E11" xr:uid="{BD97C04B-7AF2-4E67-91D2-E8F5F86FD953}"/>
  <tableColumns count="4">
    <tableColumn id="1" xr3:uid="{F94CE990-FFBA-4183-AC75-45C46EB25E13}" name="Task" dataDxfId="3"/>
    <tableColumn id="2" xr3:uid="{81CBA534-0A12-4BC0-A7B3-A9AAE0FEFC8B}" name="Start" dataDxfId="2"/>
    <tableColumn id="3" xr3:uid="{5F126DF4-43C4-4DED-B0C4-CDD839DE609E}" name="End" dataDxfId="1"/>
    <tableColumn id="4" xr3:uid="{71C2FB89-7D49-4114-9C37-A5E5FA59120B}" name="Duration" dataDxfId="0">
      <calculatedColumnFormula>Table1[[#This Row],[End]]-Table1[[#This Row],[Start]]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81F8-110B-4D2B-A8E3-7AE2FD342117}">
  <dimension ref="A2:F8"/>
  <sheetViews>
    <sheetView workbookViewId="0">
      <selection activeCell="A4" sqref="A4:F8"/>
    </sheetView>
  </sheetViews>
  <sheetFormatPr defaultRowHeight="14.5" x14ac:dyDescent="0.35"/>
  <cols>
    <col min="1" max="1" width="10.26953125" customWidth="1"/>
  </cols>
  <sheetData>
    <row r="2" spans="1:6" x14ac:dyDescent="0.35">
      <c r="C2" t="s">
        <v>9</v>
      </c>
    </row>
    <row r="4" spans="1:6" x14ac:dyDescent="0.35">
      <c r="A4" t="s">
        <v>10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5">
      <c r="A5" t="s">
        <v>0</v>
      </c>
      <c r="B5">
        <v>30</v>
      </c>
      <c r="C5">
        <v>50</v>
      </c>
      <c r="D5">
        <v>45</v>
      </c>
      <c r="E5">
        <v>68</v>
      </c>
      <c r="F5">
        <v>65</v>
      </c>
    </row>
    <row r="6" spans="1:6" x14ac:dyDescent="0.35">
      <c r="A6" t="s">
        <v>1</v>
      </c>
      <c r="B6">
        <v>15</v>
      </c>
      <c r="C6">
        <v>50</v>
      </c>
      <c r="D6">
        <v>77</v>
      </c>
      <c r="E6">
        <v>40</v>
      </c>
      <c r="F6">
        <v>30</v>
      </c>
    </row>
    <row r="7" spans="1:6" x14ac:dyDescent="0.35">
      <c r="A7" t="s">
        <v>2</v>
      </c>
      <c r="B7">
        <v>20</v>
      </c>
      <c r="C7">
        <v>55</v>
      </c>
      <c r="D7">
        <v>76</v>
      </c>
      <c r="E7">
        <v>37</v>
      </c>
      <c r="F7">
        <v>66</v>
      </c>
    </row>
    <row r="8" spans="1:6" x14ac:dyDescent="0.35">
      <c r="A8" t="s">
        <v>3</v>
      </c>
      <c r="B8">
        <v>45</v>
      </c>
      <c r="C8">
        <v>50</v>
      </c>
      <c r="D8">
        <v>88</v>
      </c>
      <c r="E8">
        <v>75</v>
      </c>
      <c r="F8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1496-65ED-4995-ACC3-F607817F4FFF}">
  <dimension ref="A1"/>
  <sheetViews>
    <sheetView topLeftCell="A17" zoomScale="107" workbookViewId="0">
      <selection activeCell="K11" sqref="K1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B329-387F-4E4D-BD1D-D77EC6E17CC0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DCE5-44B4-4D65-9AF9-728770544E9E}">
  <dimension ref="A6:F10"/>
  <sheetViews>
    <sheetView topLeftCell="A3" workbookViewId="0">
      <selection activeCell="O11" sqref="O11"/>
    </sheetView>
  </sheetViews>
  <sheetFormatPr defaultRowHeight="14.5" x14ac:dyDescent="0.35"/>
  <sheetData>
    <row r="6" spans="1:6" x14ac:dyDescent="0.35">
      <c r="A6" t="s">
        <v>10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35">
      <c r="A7" t="s">
        <v>0</v>
      </c>
      <c r="B7">
        <v>30</v>
      </c>
      <c r="C7">
        <v>50</v>
      </c>
      <c r="D7">
        <v>45</v>
      </c>
      <c r="E7">
        <v>68</v>
      </c>
      <c r="F7">
        <v>65</v>
      </c>
    </row>
    <row r="8" spans="1:6" x14ac:dyDescent="0.35">
      <c r="A8" t="s">
        <v>1</v>
      </c>
      <c r="B8">
        <v>15</v>
      </c>
      <c r="C8">
        <v>50</v>
      </c>
      <c r="D8">
        <v>77</v>
      </c>
      <c r="E8">
        <v>40</v>
      </c>
      <c r="F8">
        <v>30</v>
      </c>
    </row>
    <row r="9" spans="1:6" x14ac:dyDescent="0.35">
      <c r="A9" t="s">
        <v>2</v>
      </c>
      <c r="B9">
        <v>20</v>
      </c>
      <c r="C9">
        <v>55</v>
      </c>
      <c r="D9">
        <v>76</v>
      </c>
      <c r="E9">
        <v>37</v>
      </c>
      <c r="F9">
        <v>66</v>
      </c>
    </row>
    <row r="10" spans="1:6" x14ac:dyDescent="0.35">
      <c r="A10" t="s">
        <v>3</v>
      </c>
      <c r="B10">
        <v>45</v>
      </c>
      <c r="C10">
        <v>50</v>
      </c>
      <c r="D10">
        <v>88</v>
      </c>
      <c r="E10">
        <v>75</v>
      </c>
      <c r="F10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A6A1-8624-4B3E-9C87-3C3BAA6DF6DD}">
  <dimension ref="B4:D13"/>
  <sheetViews>
    <sheetView topLeftCell="A2" workbookViewId="0">
      <selection activeCell="S11" sqref="S11"/>
    </sheetView>
  </sheetViews>
  <sheetFormatPr defaultRowHeight="14.5" x14ac:dyDescent="0.35"/>
  <cols>
    <col min="2" max="2" width="10.26953125" customWidth="1"/>
    <col min="3" max="3" width="9.6328125" customWidth="1"/>
    <col min="4" max="4" width="10.6328125" customWidth="1"/>
  </cols>
  <sheetData>
    <row r="4" spans="2:4" x14ac:dyDescent="0.35">
      <c r="B4" s="13" t="s">
        <v>26</v>
      </c>
      <c r="C4" s="14" t="s">
        <v>27</v>
      </c>
      <c r="D4" s="15" t="s">
        <v>40</v>
      </c>
    </row>
    <row r="5" spans="2:4" x14ac:dyDescent="0.35">
      <c r="B5" s="16" t="s">
        <v>28</v>
      </c>
      <c r="C5" s="17" t="s">
        <v>31</v>
      </c>
      <c r="D5" s="18">
        <v>1</v>
      </c>
    </row>
    <row r="6" spans="2:4" x14ac:dyDescent="0.35">
      <c r="B6" s="16"/>
      <c r="C6" s="17" t="s">
        <v>32</v>
      </c>
      <c r="D6" s="18">
        <v>3</v>
      </c>
    </row>
    <row r="7" spans="2:4" x14ac:dyDescent="0.35">
      <c r="B7" s="16"/>
      <c r="C7" s="17" t="s">
        <v>33</v>
      </c>
      <c r="D7" s="18">
        <v>2</v>
      </c>
    </row>
    <row r="8" spans="2:4" x14ac:dyDescent="0.35">
      <c r="B8" s="16" t="s">
        <v>29</v>
      </c>
      <c r="C8" s="17" t="s">
        <v>34</v>
      </c>
      <c r="D8" s="18">
        <v>2</v>
      </c>
    </row>
    <row r="9" spans="2:4" ht="29" x14ac:dyDescent="0.35">
      <c r="B9" s="16"/>
      <c r="C9" s="19" t="s">
        <v>35</v>
      </c>
      <c r="D9" s="18">
        <v>4</v>
      </c>
    </row>
    <row r="10" spans="2:4" x14ac:dyDescent="0.35">
      <c r="B10" s="16"/>
      <c r="C10" s="17" t="s">
        <v>36</v>
      </c>
      <c r="D10" s="18">
        <v>3</v>
      </c>
    </row>
    <row r="11" spans="2:4" x14ac:dyDescent="0.35">
      <c r="B11" s="16" t="s">
        <v>30</v>
      </c>
      <c r="C11" s="17" t="s">
        <v>37</v>
      </c>
      <c r="D11" s="18">
        <v>6</v>
      </c>
    </row>
    <row r="12" spans="2:4" ht="29" x14ac:dyDescent="0.35">
      <c r="B12" s="16"/>
      <c r="C12" s="19" t="s">
        <v>38</v>
      </c>
      <c r="D12" s="18">
        <v>5</v>
      </c>
    </row>
    <row r="13" spans="2:4" x14ac:dyDescent="0.35">
      <c r="B13" s="20"/>
      <c r="C13" s="21" t="s">
        <v>39</v>
      </c>
      <c r="D13" s="22">
        <v>2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B8C1-9441-4C50-A39F-48F2236ABC1E}">
  <dimension ref="A2:E4"/>
  <sheetViews>
    <sheetView workbookViewId="0">
      <selection activeCell="L15" sqref="L15"/>
    </sheetView>
  </sheetViews>
  <sheetFormatPr defaultRowHeight="14.5" x14ac:dyDescent="0.35"/>
  <sheetData>
    <row r="2" spans="1:5" x14ac:dyDescent="0.35">
      <c r="B2" s="30" t="s">
        <v>21</v>
      </c>
      <c r="C2" s="30"/>
    </row>
    <row r="3" spans="1:5" x14ac:dyDescent="0.35">
      <c r="A3" s="3" t="s">
        <v>4</v>
      </c>
      <c r="B3" s="3" t="s">
        <v>5</v>
      </c>
      <c r="C3" s="3" t="s">
        <v>6</v>
      </c>
      <c r="D3" s="3" t="s">
        <v>7</v>
      </c>
      <c r="E3" s="4" t="s">
        <v>8</v>
      </c>
    </row>
    <row r="4" spans="1:5" x14ac:dyDescent="0.35">
      <c r="A4" s="1">
        <v>30</v>
      </c>
      <c r="B4" s="1">
        <v>50</v>
      </c>
      <c r="C4" s="1">
        <v>45</v>
      </c>
      <c r="D4" s="1">
        <v>68</v>
      </c>
      <c r="E4" s="2">
        <v>65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E34-6EF7-4AA3-A434-AEF084CAE6A1}">
  <dimension ref="B4:C12"/>
  <sheetViews>
    <sheetView topLeftCell="Y1" zoomScale="108" workbookViewId="0">
      <selection activeCell="T18" sqref="T18"/>
    </sheetView>
  </sheetViews>
  <sheetFormatPr defaultRowHeight="14.5" x14ac:dyDescent="0.35"/>
  <cols>
    <col min="2" max="2" width="10.6328125" customWidth="1"/>
    <col min="3" max="3" width="9.26953125" customWidth="1"/>
  </cols>
  <sheetData>
    <row r="4" spans="2:3" x14ac:dyDescent="0.35">
      <c r="B4" t="s">
        <v>13</v>
      </c>
      <c r="C4" t="s">
        <v>11</v>
      </c>
    </row>
    <row r="5" spans="2:3" x14ac:dyDescent="0.35">
      <c r="B5" t="s">
        <v>14</v>
      </c>
      <c r="C5" s="5">
        <v>0.85</v>
      </c>
    </row>
    <row r="6" spans="2:3" x14ac:dyDescent="0.35">
      <c r="B6" t="s">
        <v>15</v>
      </c>
      <c r="C6" s="5">
        <v>0.9</v>
      </c>
    </row>
    <row r="7" spans="2:3" x14ac:dyDescent="0.35">
      <c r="B7" t="s">
        <v>16</v>
      </c>
      <c r="C7" s="5">
        <v>0.8</v>
      </c>
    </row>
    <row r="8" spans="2:3" x14ac:dyDescent="0.35">
      <c r="B8" t="s">
        <v>17</v>
      </c>
      <c r="C8" s="5">
        <v>0.9</v>
      </c>
    </row>
    <row r="9" spans="2:3" x14ac:dyDescent="0.35">
      <c r="B9" t="s">
        <v>18</v>
      </c>
      <c r="C9" s="5">
        <v>0.88</v>
      </c>
    </row>
    <row r="10" spans="2:3" x14ac:dyDescent="0.35">
      <c r="B10" t="s">
        <v>19</v>
      </c>
      <c r="C10" s="5">
        <v>0.92</v>
      </c>
    </row>
    <row r="11" spans="2:3" x14ac:dyDescent="0.35">
      <c r="B11" t="s">
        <v>20</v>
      </c>
      <c r="C11" s="5">
        <v>0.89</v>
      </c>
    </row>
    <row r="12" spans="2:3" x14ac:dyDescent="0.35">
      <c r="B12" t="s">
        <v>12</v>
      </c>
      <c r="C12" s="5">
        <v>0.95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4D5E-94D1-4981-AAC2-3C74D3727BF0}">
  <dimension ref="B1:E11"/>
  <sheetViews>
    <sheetView topLeftCell="B3" workbookViewId="0">
      <selection activeCell="C6" sqref="C6"/>
    </sheetView>
  </sheetViews>
  <sheetFormatPr defaultRowHeight="14.5" x14ac:dyDescent="0.35"/>
  <cols>
    <col min="3" max="3" width="22.36328125" customWidth="1"/>
    <col min="5" max="5" width="13.54296875" customWidth="1"/>
  </cols>
  <sheetData>
    <row r="1" spans="2:5" x14ac:dyDescent="0.35">
      <c r="E1" t="s">
        <v>24</v>
      </c>
    </row>
    <row r="6" spans="2:5" ht="16.5" x14ac:dyDescent="0.35">
      <c r="C6" s="12" t="s">
        <v>25</v>
      </c>
      <c r="D6" s="12" t="s">
        <v>22</v>
      </c>
      <c r="E6" s="12" t="s">
        <v>23</v>
      </c>
    </row>
    <row r="7" spans="2:5" ht="16.5" x14ac:dyDescent="0.35">
      <c r="B7" s="7"/>
      <c r="C7" s="7">
        <v>5</v>
      </c>
      <c r="D7" s="8">
        <v>5500</v>
      </c>
      <c r="E7" s="9">
        <v>0.03</v>
      </c>
    </row>
    <row r="8" spans="2:5" ht="16.5" x14ac:dyDescent="0.35">
      <c r="C8" s="6">
        <v>14</v>
      </c>
      <c r="D8" s="10">
        <v>12200</v>
      </c>
      <c r="E8" s="11">
        <v>0.12</v>
      </c>
    </row>
    <row r="9" spans="2:5" ht="16.5" x14ac:dyDescent="0.35">
      <c r="C9" s="7">
        <v>20</v>
      </c>
      <c r="D9" s="8">
        <v>60000</v>
      </c>
      <c r="E9" s="9">
        <v>0.33</v>
      </c>
    </row>
    <row r="10" spans="2:5" ht="16.5" x14ac:dyDescent="0.35">
      <c r="C10" s="6">
        <v>18</v>
      </c>
      <c r="D10" s="10">
        <v>24400</v>
      </c>
      <c r="E10" s="11">
        <v>0.1</v>
      </c>
    </row>
    <row r="11" spans="2:5" ht="16.5" x14ac:dyDescent="0.35">
      <c r="C11" s="7">
        <v>22</v>
      </c>
      <c r="D11" s="8">
        <v>32000</v>
      </c>
      <c r="E11" s="9">
        <v>0.42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DD3A-6334-4172-B5FB-4207F209ECA8}">
  <dimension ref="M3:AE21"/>
  <sheetViews>
    <sheetView topLeftCell="T1" zoomScale="83" workbookViewId="0">
      <selection activeCell="AI19" sqref="AI19"/>
    </sheetView>
  </sheetViews>
  <sheetFormatPr defaultRowHeight="14.5" x14ac:dyDescent="0.35"/>
  <cols>
    <col min="13" max="13" width="10.26953125" customWidth="1"/>
  </cols>
  <sheetData>
    <row r="3" spans="13:16" ht="15" thickBot="1" x14ac:dyDescent="0.4"/>
    <row r="4" spans="13:16" ht="15" thickBot="1" x14ac:dyDescent="0.4">
      <c r="M4" s="31" t="s">
        <v>41</v>
      </c>
      <c r="N4" s="32"/>
      <c r="O4" s="32"/>
      <c r="P4" s="33"/>
    </row>
    <row r="5" spans="13:16" x14ac:dyDescent="0.35">
      <c r="M5" s="23" t="s">
        <v>45</v>
      </c>
      <c r="N5" t="s">
        <v>42</v>
      </c>
      <c r="O5" t="s">
        <v>43</v>
      </c>
      <c r="P5" t="s">
        <v>44</v>
      </c>
    </row>
    <row r="6" spans="13:16" x14ac:dyDescent="0.35">
      <c r="M6" s="23">
        <v>45139</v>
      </c>
      <c r="N6">
        <v>110</v>
      </c>
      <c r="O6">
        <v>108</v>
      </c>
      <c r="P6">
        <v>109</v>
      </c>
    </row>
    <row r="7" spans="13:16" x14ac:dyDescent="0.35">
      <c r="M7" s="23">
        <v>45140</v>
      </c>
      <c r="N7">
        <v>111</v>
      </c>
      <c r="O7">
        <v>105</v>
      </c>
      <c r="P7">
        <v>108</v>
      </c>
    </row>
    <row r="8" spans="13:16" x14ac:dyDescent="0.35">
      <c r="M8" s="23">
        <v>45141</v>
      </c>
      <c r="N8">
        <v>102</v>
      </c>
      <c r="O8">
        <v>95</v>
      </c>
      <c r="P8">
        <v>100</v>
      </c>
    </row>
    <row r="9" spans="13:16" x14ac:dyDescent="0.35">
      <c r="M9" s="23">
        <v>45142</v>
      </c>
      <c r="N9">
        <v>103</v>
      </c>
      <c r="O9">
        <v>99</v>
      </c>
      <c r="P9">
        <v>100</v>
      </c>
    </row>
    <row r="10" spans="13:16" x14ac:dyDescent="0.35">
      <c r="M10" s="23">
        <v>45143</v>
      </c>
      <c r="N10">
        <v>114</v>
      </c>
      <c r="O10">
        <v>100</v>
      </c>
      <c r="P10">
        <v>110</v>
      </c>
    </row>
    <row r="11" spans="13:16" x14ac:dyDescent="0.35">
      <c r="M11" s="23">
        <v>45144</v>
      </c>
      <c r="N11">
        <v>105</v>
      </c>
      <c r="O11">
        <v>101</v>
      </c>
      <c r="P11">
        <v>100</v>
      </c>
    </row>
    <row r="12" spans="13:16" x14ac:dyDescent="0.35">
      <c r="M12" s="23">
        <v>45145</v>
      </c>
      <c r="N12">
        <v>110</v>
      </c>
      <c r="O12">
        <v>104</v>
      </c>
      <c r="P12">
        <v>109</v>
      </c>
    </row>
    <row r="13" spans="13:16" x14ac:dyDescent="0.35">
      <c r="M13" s="23">
        <v>45146</v>
      </c>
      <c r="N13">
        <v>107</v>
      </c>
      <c r="O13">
        <v>105</v>
      </c>
      <c r="P13">
        <v>106</v>
      </c>
    </row>
    <row r="14" spans="13:16" x14ac:dyDescent="0.35">
      <c r="M14" s="23">
        <v>45147</v>
      </c>
      <c r="N14">
        <v>110</v>
      </c>
      <c r="O14">
        <v>100</v>
      </c>
      <c r="P14">
        <v>101</v>
      </c>
    </row>
    <row r="21" spans="31:31" x14ac:dyDescent="0.35">
      <c r="AE21" t="e" cm="1">
        <f t="array" ref="AE21">index</f>
        <v>#NAME?</v>
      </c>
    </row>
  </sheetData>
  <mergeCells count="1">
    <mergeCell ref="M4:P4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EBBE-0916-4A5D-8D18-23ADADAB8458}">
  <dimension ref="B2:CN10"/>
  <sheetViews>
    <sheetView topLeftCell="A5" workbookViewId="0">
      <selection activeCell="N8" sqref="N8"/>
    </sheetView>
  </sheetViews>
  <sheetFormatPr defaultRowHeight="14.5" x14ac:dyDescent="0.35"/>
  <cols>
    <col min="2" max="2" width="10.26953125" customWidth="1"/>
  </cols>
  <sheetData>
    <row r="2" spans="2:92" x14ac:dyDescent="0.35">
      <c r="B2" s="17" t="s">
        <v>46</v>
      </c>
      <c r="C2" s="17" t="s">
        <v>47</v>
      </c>
    </row>
    <row r="3" spans="2:92" x14ac:dyDescent="0.35">
      <c r="B3" s="17" t="str" cm="1">
        <f t="array" ref="B3:B7">PROPER(CN6:CN10)</f>
        <v>Omg 2</v>
      </c>
      <c r="C3" s="17">
        <v>4.5</v>
      </c>
    </row>
    <row r="4" spans="2:92" x14ac:dyDescent="0.35">
      <c r="B4" s="17" t="str">
        <v>Toby</v>
      </c>
      <c r="C4" s="17">
        <v>4</v>
      </c>
    </row>
    <row r="5" spans="2:92" x14ac:dyDescent="0.35">
      <c r="B5" s="17" t="str">
        <v>Dream Girl</v>
      </c>
      <c r="C5" s="17">
        <v>3.8</v>
      </c>
    </row>
    <row r="6" spans="2:92" x14ac:dyDescent="0.35">
      <c r="B6" s="17" t="str">
        <v>Jailer</v>
      </c>
      <c r="C6" s="17">
        <v>4.7</v>
      </c>
      <c r="CN6" t="s">
        <v>48</v>
      </c>
    </row>
    <row r="7" spans="2:92" x14ac:dyDescent="0.35">
      <c r="B7" s="17" t="str">
        <v>Gadar</v>
      </c>
      <c r="C7" s="17">
        <v>4.2</v>
      </c>
      <c r="CN7" t="s">
        <v>49</v>
      </c>
    </row>
    <row r="8" spans="2:92" x14ac:dyDescent="0.35">
      <c r="CN8" t="s">
        <v>50</v>
      </c>
    </row>
    <row r="9" spans="2:92" x14ac:dyDescent="0.35">
      <c r="CN9" t="s">
        <v>51</v>
      </c>
    </row>
    <row r="10" spans="2:92" x14ac:dyDescent="0.35">
      <c r="CN10" t="s">
        <v>52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9735-EEAA-453B-8965-1935962C094B}">
  <dimension ref="B3:E7"/>
  <sheetViews>
    <sheetView workbookViewId="0">
      <selection activeCell="N2" sqref="N2"/>
    </sheetView>
  </sheetViews>
  <sheetFormatPr defaultRowHeight="14.5" x14ac:dyDescent="0.35"/>
  <cols>
    <col min="3" max="3" width="13.26953125" customWidth="1"/>
  </cols>
  <sheetData>
    <row r="3" spans="2:5" x14ac:dyDescent="0.35">
      <c r="B3" s="17"/>
      <c r="C3" s="17" t="s">
        <v>53</v>
      </c>
      <c r="D3" s="17" t="s">
        <v>58</v>
      </c>
      <c r="E3" s="17"/>
    </row>
    <row r="4" spans="2:5" x14ac:dyDescent="0.35">
      <c r="B4" s="17" t="s">
        <v>57</v>
      </c>
      <c r="C4" s="17">
        <v>15</v>
      </c>
      <c r="D4" s="17">
        <v>90</v>
      </c>
      <c r="E4" s="17" t="s">
        <v>59</v>
      </c>
    </row>
    <row r="5" spans="2:5" x14ac:dyDescent="0.35">
      <c r="B5" s="17" t="s">
        <v>54</v>
      </c>
      <c r="C5" s="17">
        <v>45</v>
      </c>
      <c r="D5" s="17">
        <v>1</v>
      </c>
      <c r="E5" s="17" t="s">
        <v>58</v>
      </c>
    </row>
    <row r="6" spans="2:5" x14ac:dyDescent="0.35">
      <c r="B6" s="17" t="s">
        <v>55</v>
      </c>
      <c r="C6" s="17">
        <v>40</v>
      </c>
      <c r="D6" s="17">
        <v>129</v>
      </c>
      <c r="E6" s="17" t="s">
        <v>55</v>
      </c>
    </row>
    <row r="7" spans="2:5" x14ac:dyDescent="0.35">
      <c r="B7" s="17" t="s">
        <v>56</v>
      </c>
      <c r="C7" s="17">
        <v>100</v>
      </c>
      <c r="D7" s="17"/>
      <c r="E7" s="17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13D1-566D-4002-9AE3-66419A49B4AE}">
  <dimension ref="C3:D4"/>
  <sheetViews>
    <sheetView topLeftCell="A3" zoomScale="128" zoomScaleNormal="190" workbookViewId="0">
      <selection activeCell="H3" sqref="H3"/>
    </sheetView>
  </sheetViews>
  <sheetFormatPr defaultRowHeight="14.5" x14ac:dyDescent="0.35"/>
  <sheetData>
    <row r="3" spans="3:4" ht="29" x14ac:dyDescent="0.35">
      <c r="C3" s="24" t="s">
        <v>60</v>
      </c>
      <c r="D3" s="24" t="s">
        <v>61</v>
      </c>
    </row>
    <row r="4" spans="3:4" x14ac:dyDescent="0.35">
      <c r="C4" s="5">
        <v>0.5</v>
      </c>
      <c r="D4" s="5">
        <v>0.9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500D-7A79-4927-80B5-AED5F10F22C6}">
  <dimension ref="B3:D12"/>
  <sheetViews>
    <sheetView topLeftCell="A2" workbookViewId="0">
      <selection activeCell="B5" sqref="B5:B12"/>
    </sheetView>
  </sheetViews>
  <sheetFormatPr defaultRowHeight="14.5" x14ac:dyDescent="0.35"/>
  <cols>
    <col min="3" max="3" width="15.36328125" customWidth="1"/>
    <col min="4" max="4" width="11.453125" customWidth="1"/>
  </cols>
  <sheetData>
    <row r="3" spans="2:4" ht="15" thickBot="1" x14ac:dyDescent="0.4"/>
    <row r="4" spans="2:4" ht="15" thickBot="1" x14ac:dyDescent="0.4">
      <c r="B4" s="27" t="s">
        <v>62</v>
      </c>
      <c r="C4" s="28" t="s">
        <v>63</v>
      </c>
      <c r="D4" s="29" t="s">
        <v>64</v>
      </c>
    </row>
    <row r="5" spans="2:4" x14ac:dyDescent="0.35">
      <c r="B5" s="26">
        <v>44927</v>
      </c>
      <c r="C5" s="14" t="s">
        <v>65</v>
      </c>
      <c r="D5" s="14">
        <v>10</v>
      </c>
    </row>
    <row r="6" spans="2:4" x14ac:dyDescent="0.35">
      <c r="B6" s="25">
        <v>44958</v>
      </c>
      <c r="C6" s="17" t="s">
        <v>66</v>
      </c>
      <c r="D6" s="17">
        <v>-10</v>
      </c>
    </row>
    <row r="7" spans="2:4" x14ac:dyDescent="0.35">
      <c r="B7" s="25">
        <v>44986</v>
      </c>
      <c r="C7" s="17" t="s">
        <v>67</v>
      </c>
      <c r="D7" s="17">
        <v>10</v>
      </c>
    </row>
    <row r="8" spans="2:4" x14ac:dyDescent="0.35">
      <c r="B8" s="25">
        <v>45017</v>
      </c>
      <c r="C8" s="17" t="s">
        <v>68</v>
      </c>
      <c r="D8" s="17">
        <v>-10</v>
      </c>
    </row>
    <row r="9" spans="2:4" x14ac:dyDescent="0.35">
      <c r="B9" s="25">
        <v>45047</v>
      </c>
      <c r="C9" s="17" t="s">
        <v>69</v>
      </c>
      <c r="D9" s="17">
        <v>10</v>
      </c>
    </row>
    <row r="10" spans="2:4" x14ac:dyDescent="0.35">
      <c r="B10" s="25">
        <v>45078</v>
      </c>
      <c r="C10" s="17" t="s">
        <v>70</v>
      </c>
      <c r="D10" s="17">
        <v>-10</v>
      </c>
    </row>
    <row r="11" spans="2:4" x14ac:dyDescent="0.35">
      <c r="B11" s="25">
        <v>45108</v>
      </c>
      <c r="C11" s="17" t="s">
        <v>72</v>
      </c>
      <c r="D11" s="17">
        <v>10</v>
      </c>
    </row>
    <row r="12" spans="2:4" x14ac:dyDescent="0.35">
      <c r="B12" s="25">
        <v>45139</v>
      </c>
      <c r="C12" s="17" t="s">
        <v>71</v>
      </c>
      <c r="D12" s="17">
        <v>-10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CBA-60E2-48C6-AEBE-ED3CD74BD564}">
  <dimension ref="C4:I16"/>
  <sheetViews>
    <sheetView tabSelected="1" workbookViewId="0">
      <selection activeCell="C4" sqref="C4:I4"/>
    </sheetView>
  </sheetViews>
  <sheetFormatPr defaultRowHeight="14.5" x14ac:dyDescent="0.35"/>
  <cols>
    <col min="4" max="4" width="11.6328125" customWidth="1"/>
  </cols>
  <sheetData>
    <row r="4" spans="3:9" x14ac:dyDescent="0.35">
      <c r="C4" s="38" t="s">
        <v>73</v>
      </c>
      <c r="D4" s="38"/>
      <c r="E4" s="38" t="s">
        <v>75</v>
      </c>
      <c r="F4" s="38" t="s">
        <v>76</v>
      </c>
      <c r="G4" s="38" t="s">
        <v>77</v>
      </c>
      <c r="H4" s="38" t="s">
        <v>78</v>
      </c>
      <c r="I4" s="38" t="s">
        <v>79</v>
      </c>
    </row>
    <row r="5" spans="3:9" x14ac:dyDescent="0.35">
      <c r="C5" s="17"/>
      <c r="D5" s="17"/>
      <c r="E5" s="17">
        <v>10000</v>
      </c>
      <c r="F5" s="17"/>
      <c r="G5" s="17"/>
      <c r="H5" s="17"/>
      <c r="I5" s="17"/>
    </row>
    <row r="6" spans="3:9" x14ac:dyDescent="0.35">
      <c r="C6" s="17">
        <v>5000</v>
      </c>
      <c r="D6" s="17" t="s">
        <v>74</v>
      </c>
      <c r="E6" s="17"/>
      <c r="F6" s="17"/>
      <c r="G6" s="17"/>
      <c r="H6" s="17">
        <v>5000</v>
      </c>
      <c r="I6" s="17"/>
    </row>
    <row r="7" spans="3:9" x14ac:dyDescent="0.35">
      <c r="C7" s="17">
        <v>1000</v>
      </c>
      <c r="D7" s="17" t="s">
        <v>65</v>
      </c>
      <c r="E7" s="17">
        <f>SUM(C6,F7)-G7</f>
        <v>6000</v>
      </c>
      <c r="F7" s="17">
        <f>MAX(C7,0)</f>
        <v>1000</v>
      </c>
      <c r="G7" s="17">
        <f>-MIN(C7,0)</f>
        <v>0</v>
      </c>
      <c r="H7" s="17"/>
      <c r="I7" s="17"/>
    </row>
    <row r="8" spans="3:9" x14ac:dyDescent="0.35">
      <c r="C8" s="17">
        <v>-1100</v>
      </c>
      <c r="D8" s="17" t="s">
        <v>66</v>
      </c>
      <c r="E8" s="17">
        <f t="shared" ref="E8:E14" si="0">SUM(C7,F8)-G8</f>
        <v>-100</v>
      </c>
      <c r="F8" s="17">
        <f t="shared" ref="F8:F14" si="1">MAX(C8,0)</f>
        <v>0</v>
      </c>
      <c r="G8" s="17">
        <f t="shared" ref="G8:G14" si="2">-MIN(C8,0)</f>
        <v>1100</v>
      </c>
      <c r="H8" s="17"/>
      <c r="I8" s="17"/>
    </row>
    <row r="9" spans="3:9" x14ac:dyDescent="0.35">
      <c r="C9" s="17">
        <v>2000</v>
      </c>
      <c r="D9" s="17" t="s">
        <v>67</v>
      </c>
      <c r="E9" s="17">
        <f t="shared" si="0"/>
        <v>900</v>
      </c>
      <c r="F9" s="17">
        <f t="shared" si="1"/>
        <v>2000</v>
      </c>
      <c r="G9" s="17">
        <f t="shared" si="2"/>
        <v>0</v>
      </c>
      <c r="H9" s="17"/>
      <c r="I9" s="17"/>
    </row>
    <row r="10" spans="3:9" x14ac:dyDescent="0.35">
      <c r="C10" s="17">
        <v>-200</v>
      </c>
      <c r="D10" s="17" t="s">
        <v>68</v>
      </c>
      <c r="E10" s="17">
        <f t="shared" si="0"/>
        <v>1800</v>
      </c>
      <c r="F10" s="17">
        <f t="shared" si="1"/>
        <v>0</v>
      </c>
      <c r="G10" s="17">
        <f t="shared" si="2"/>
        <v>200</v>
      </c>
      <c r="H10" s="17"/>
      <c r="I10" s="17"/>
    </row>
    <row r="11" spans="3:9" x14ac:dyDescent="0.35">
      <c r="C11" s="17">
        <v>1700</v>
      </c>
      <c r="D11" s="17" t="s">
        <v>69</v>
      </c>
      <c r="E11" s="17">
        <f t="shared" si="0"/>
        <v>1500</v>
      </c>
      <c r="F11" s="17">
        <f t="shared" si="1"/>
        <v>1700</v>
      </c>
      <c r="G11" s="17">
        <f t="shared" si="2"/>
        <v>0</v>
      </c>
      <c r="H11" s="17"/>
      <c r="I11" s="17"/>
    </row>
    <row r="12" spans="3:9" x14ac:dyDescent="0.35">
      <c r="C12" s="17">
        <v>-100</v>
      </c>
      <c r="D12" s="17" t="s">
        <v>70</v>
      </c>
      <c r="E12" s="17">
        <f t="shared" si="0"/>
        <v>1600</v>
      </c>
      <c r="F12" s="17">
        <f t="shared" si="1"/>
        <v>0</v>
      </c>
      <c r="G12" s="17">
        <f t="shared" si="2"/>
        <v>100</v>
      </c>
      <c r="H12" s="17"/>
      <c r="I12" s="17"/>
    </row>
    <row r="13" spans="3:9" x14ac:dyDescent="0.35">
      <c r="C13" s="17">
        <v>2000</v>
      </c>
      <c r="D13" s="17" t="s">
        <v>72</v>
      </c>
      <c r="E13" s="17">
        <f t="shared" si="0"/>
        <v>1900</v>
      </c>
      <c r="F13" s="17">
        <f t="shared" si="1"/>
        <v>2000</v>
      </c>
      <c r="G13" s="17">
        <f t="shared" si="2"/>
        <v>0</v>
      </c>
      <c r="H13" s="17"/>
      <c r="I13" s="17"/>
    </row>
    <row r="14" spans="3:9" x14ac:dyDescent="0.35">
      <c r="C14" s="17">
        <v>-1000</v>
      </c>
      <c r="D14" s="17" t="s">
        <v>71</v>
      </c>
      <c r="E14" s="17">
        <f t="shared" si="0"/>
        <v>1000</v>
      </c>
      <c r="F14" s="17">
        <f t="shared" si="1"/>
        <v>0</v>
      </c>
      <c r="G14" s="17">
        <f t="shared" si="2"/>
        <v>1000</v>
      </c>
      <c r="H14" s="17"/>
      <c r="I14" s="17"/>
    </row>
    <row r="15" spans="3:9" x14ac:dyDescent="0.35">
      <c r="C15" s="17"/>
      <c r="D15" s="17"/>
      <c r="E15" s="17"/>
      <c r="F15" s="17"/>
      <c r="G15" s="17"/>
      <c r="H15" s="17"/>
      <c r="I15" s="17">
        <f>SUM(E14,F14)-G15</f>
        <v>1000</v>
      </c>
    </row>
    <row r="16" spans="3:9" x14ac:dyDescent="0.35">
      <c r="C16" s="17"/>
      <c r="D16" s="17"/>
      <c r="E16" s="17">
        <v>10000</v>
      </c>
      <c r="F16" s="17"/>
      <c r="G16" s="17"/>
      <c r="H16" s="17"/>
      <c r="I16" s="17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CE3F-526A-4D67-8F22-CCD7C68D1086}">
  <dimension ref="B3:E16"/>
  <sheetViews>
    <sheetView zoomScale="65" workbookViewId="0">
      <selection activeCell="E6" sqref="E6"/>
    </sheetView>
  </sheetViews>
  <sheetFormatPr defaultRowHeight="14.5" x14ac:dyDescent="0.35"/>
  <cols>
    <col min="2" max="2" width="16.453125" customWidth="1"/>
    <col min="4" max="4" width="9.453125" bestFit="1" customWidth="1"/>
  </cols>
  <sheetData>
    <row r="3" spans="2:5" x14ac:dyDescent="0.35">
      <c r="B3" t="s">
        <v>80</v>
      </c>
      <c r="C3" t="s">
        <v>74</v>
      </c>
      <c r="D3" t="s">
        <v>55</v>
      </c>
      <c r="E3" t="s">
        <v>81</v>
      </c>
    </row>
    <row r="4" spans="2:5" x14ac:dyDescent="0.35">
      <c r="B4" s="14" t="s">
        <v>65</v>
      </c>
      <c r="C4" s="34">
        <v>44927</v>
      </c>
      <c r="D4" s="35">
        <v>44964</v>
      </c>
      <c r="E4">
        <f>Table1[[#This Row],[End]]-Table1[[#This Row],[Start]]</f>
        <v>37</v>
      </c>
    </row>
    <row r="5" spans="2:5" x14ac:dyDescent="0.35">
      <c r="B5" s="17" t="s">
        <v>66</v>
      </c>
      <c r="C5" s="36">
        <v>44958</v>
      </c>
      <c r="D5" s="35">
        <v>44986</v>
      </c>
      <c r="E5">
        <f>Table1[[#This Row],[End]]-Table1[[#This Row],[Start]]</f>
        <v>28</v>
      </c>
    </row>
    <row r="6" spans="2:5" x14ac:dyDescent="0.35">
      <c r="B6" s="17" t="s">
        <v>67</v>
      </c>
      <c r="C6" s="36">
        <v>44986</v>
      </c>
      <c r="D6" s="35">
        <v>45041</v>
      </c>
      <c r="E6">
        <f>Table1[[#This Row],[End]]-Table1[[#This Row],[Start]]</f>
        <v>55</v>
      </c>
    </row>
    <row r="7" spans="2:5" x14ac:dyDescent="0.35">
      <c r="B7" s="17" t="s">
        <v>68</v>
      </c>
      <c r="C7" s="36">
        <v>45017</v>
      </c>
      <c r="D7" s="35">
        <v>45047</v>
      </c>
      <c r="E7">
        <f>Table1[[#This Row],[End]]-Table1[[#This Row],[Start]]</f>
        <v>30</v>
      </c>
    </row>
    <row r="8" spans="2:5" x14ac:dyDescent="0.35">
      <c r="B8" s="17" t="s">
        <v>69</v>
      </c>
      <c r="C8" s="36">
        <v>45047</v>
      </c>
      <c r="D8" s="35">
        <v>45097</v>
      </c>
      <c r="E8">
        <f>Table1[[#This Row],[End]]-Table1[[#This Row],[Start]]</f>
        <v>50</v>
      </c>
    </row>
    <row r="9" spans="2:5" x14ac:dyDescent="0.35">
      <c r="B9" s="17" t="s">
        <v>70</v>
      </c>
      <c r="C9" s="36">
        <v>45078</v>
      </c>
      <c r="D9" s="35">
        <v>45124</v>
      </c>
      <c r="E9">
        <f>Table1[[#This Row],[End]]-Table1[[#This Row],[Start]]</f>
        <v>46</v>
      </c>
    </row>
    <row r="10" spans="2:5" x14ac:dyDescent="0.35">
      <c r="B10" s="17" t="s">
        <v>72</v>
      </c>
      <c r="C10" s="36">
        <v>45108</v>
      </c>
      <c r="D10" s="35">
        <v>45158</v>
      </c>
      <c r="E10">
        <f>Table1[[#This Row],[End]]-Table1[[#This Row],[Start]]</f>
        <v>50</v>
      </c>
    </row>
    <row r="11" spans="2:5" x14ac:dyDescent="0.35">
      <c r="B11" s="17" t="s">
        <v>71</v>
      </c>
      <c r="C11" s="36">
        <v>45139</v>
      </c>
      <c r="D11" s="35">
        <v>45182</v>
      </c>
      <c r="E11">
        <f>Table1[[#This Row],[End]]-Table1[[#This Row],[Start]]</f>
        <v>43</v>
      </c>
    </row>
    <row r="16" spans="2:5" x14ac:dyDescent="0.35">
      <c r="D16" s="37"/>
    </row>
  </sheetData>
  <sheetProtection algorithmName="SHA-512" hashValue="XDHUAuM7o5JamVd1ZAmRuVydC9OWR0/f3yAHQxvGjUvGA/bYwPIqkYQWB3kuiUxJHZW7bI6iXLMaxyzWmMP+Bg==" saltValue="TPtbcgu9o7X7Aiu6Y3rz0w==" spinCount="100000" sheet="1" objects="1" scenarios="1"/>
  <protectedRanges>
    <protectedRange sqref="B3:E11" name="Range1"/>
  </protectedRange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DAY 9</vt:lpstr>
      <vt:lpstr>Line chart</vt:lpstr>
      <vt:lpstr>area</vt:lpstr>
      <vt:lpstr>combo</vt:lpstr>
      <vt:lpstr>muticategory</vt:lpstr>
      <vt:lpstr>pie</vt:lpstr>
      <vt:lpstr>donut</vt:lpstr>
      <vt:lpstr>bubble</vt:lpstr>
      <vt:lpstr>stock &amp; Surface</vt:lpstr>
      <vt:lpstr>Radar</vt:lpstr>
      <vt:lpstr>gauge</vt:lpstr>
      <vt:lpstr>Thermometer</vt:lpstr>
      <vt:lpstr>Milestone</vt:lpstr>
      <vt:lpstr>Waterfall</vt:lpstr>
      <vt:lpstr>Gantt+protection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 Udyavara, Supriya</dc:creator>
  <cp:lastModifiedBy>Shenoy Udyavara, Supriya</cp:lastModifiedBy>
  <dcterms:created xsi:type="dcterms:W3CDTF">2023-08-28T09:50:35Z</dcterms:created>
  <dcterms:modified xsi:type="dcterms:W3CDTF">2023-08-30T11:40:04Z</dcterms:modified>
</cp:coreProperties>
</file>